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hn\Desktop\John's Documents\Christine\Butterflies\2021\Fairfield\"/>
    </mc:Choice>
  </mc:AlternateContent>
  <bookViews>
    <workbookView xWindow="0" yWindow="600" windowWidth="20490" windowHeight="7755" tabRatio="774" activeTab="1"/>
  </bookViews>
  <sheets>
    <sheet name="Totals by month" sheetId="18" r:id="rId1"/>
    <sheet name="Totals by area" sheetId="21" r:id="rId2"/>
    <sheet name="Totals by species" sheetId="20" r:id="rId3"/>
    <sheet name="Year comparison" sheetId="19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6" i="21" l="1"/>
  <c r="H85" i="21"/>
  <c r="H84" i="21"/>
  <c r="H77" i="21"/>
  <c r="H75" i="21"/>
  <c r="H72" i="21"/>
  <c r="H66" i="21"/>
  <c r="H64" i="21"/>
  <c r="H54" i="21"/>
  <c r="H42" i="21"/>
  <c r="H18" i="21"/>
  <c r="H17" i="21"/>
  <c r="H12" i="21"/>
  <c r="H9" i="21"/>
  <c r="H27" i="19" l="1"/>
  <c r="K22" i="20"/>
  <c r="H86" i="20"/>
  <c r="H70" i="20"/>
  <c r="H61" i="20"/>
  <c r="H56" i="20"/>
  <c r="H33" i="20"/>
  <c r="H32" i="20"/>
  <c r="H26" i="20"/>
  <c r="H24" i="20"/>
  <c r="H18" i="20"/>
  <c r="H14" i="20"/>
  <c r="H13" i="20"/>
  <c r="H12" i="20"/>
  <c r="H8" i="20"/>
  <c r="H4" i="20"/>
  <c r="H87" i="20" s="1"/>
  <c r="G27" i="19"/>
  <c r="D27" i="19"/>
  <c r="C27" i="19"/>
  <c r="B27" i="19"/>
  <c r="H87" i="18" l="1"/>
  <c r="H86" i="18"/>
  <c r="H80" i="18"/>
  <c r="H71" i="18"/>
  <c r="H60" i="18"/>
  <c r="H45" i="18"/>
  <c r="H32" i="18"/>
  <c r="H12" i="18"/>
</calcChain>
</file>

<file path=xl/sharedStrings.xml><?xml version="1.0" encoding="utf-8"?>
<sst xmlns="http://schemas.openxmlformats.org/spreadsheetml/2006/main" count="912" uniqueCount="120">
  <si>
    <t>Date</t>
  </si>
  <si>
    <t>Grid ref</t>
  </si>
  <si>
    <t>Name of site</t>
  </si>
  <si>
    <t>Species</t>
  </si>
  <si>
    <t>Total No</t>
  </si>
  <si>
    <t xml:space="preserve">Christine Bennett - Butterfly Records </t>
  </si>
  <si>
    <t>Male</t>
  </si>
  <si>
    <t>Female</t>
  </si>
  <si>
    <t>Small tortoiseshell</t>
  </si>
  <si>
    <t>Comma</t>
  </si>
  <si>
    <t>Fairfield Nature Reserve</t>
  </si>
  <si>
    <t>SD46906042</t>
  </si>
  <si>
    <t>Peacock</t>
  </si>
  <si>
    <t>Brimstone</t>
  </si>
  <si>
    <t>SD46696085</t>
  </si>
  <si>
    <t>Fairfield Nature Reserve - path to Willow Lane</t>
  </si>
  <si>
    <t>Fairfield NR</t>
  </si>
  <si>
    <t>SD46866108</t>
  </si>
  <si>
    <t>SD46936116</t>
  </si>
  <si>
    <t>SD46976106</t>
  </si>
  <si>
    <t>SD47206103</t>
  </si>
  <si>
    <t>Speckled wood</t>
  </si>
  <si>
    <t>Small white</t>
  </si>
  <si>
    <t>Red admiral</t>
  </si>
  <si>
    <t>SD47196103</t>
  </si>
  <si>
    <t>SD46956115</t>
  </si>
  <si>
    <t>SD47026061</t>
  </si>
  <si>
    <t>SD46906048</t>
  </si>
  <si>
    <t>SD47006056</t>
  </si>
  <si>
    <t>SD46736066</t>
  </si>
  <si>
    <t>Holly blue</t>
  </si>
  <si>
    <t>Orange tip</t>
  </si>
  <si>
    <t>SD46756050</t>
  </si>
  <si>
    <t>SD46926049</t>
  </si>
  <si>
    <t>SD47206105</t>
  </si>
  <si>
    <t>Green-veined white</t>
  </si>
  <si>
    <t>Farifield NR</t>
  </si>
  <si>
    <t>Unidentified white</t>
  </si>
  <si>
    <t>SD46916116</t>
  </si>
  <si>
    <t>SD46966052</t>
  </si>
  <si>
    <t>SD46786056</t>
  </si>
  <si>
    <t>SD46776052</t>
  </si>
  <si>
    <t>SD46946114</t>
  </si>
  <si>
    <t>SD46766054</t>
  </si>
  <si>
    <t>SD46876050</t>
  </si>
  <si>
    <t>Painted lady</t>
  </si>
  <si>
    <t>SD46956053</t>
  </si>
  <si>
    <t>SD46896050</t>
  </si>
  <si>
    <t>SD46846050</t>
  </si>
  <si>
    <t>SD46796058</t>
  </si>
  <si>
    <t>SD46756051</t>
  </si>
  <si>
    <t>SD46756080</t>
  </si>
  <si>
    <t>Large white</t>
  </si>
  <si>
    <t>SD46716058</t>
  </si>
  <si>
    <t>SD46906050</t>
  </si>
  <si>
    <t>SD46866050</t>
  </si>
  <si>
    <t>SD46856054</t>
  </si>
  <si>
    <t>Meadow brown</t>
  </si>
  <si>
    <t>SD47196102</t>
  </si>
  <si>
    <t>SD47146100</t>
  </si>
  <si>
    <t>SD47176105</t>
  </si>
  <si>
    <t>SD46936104</t>
  </si>
  <si>
    <t>SD46906115</t>
  </si>
  <si>
    <t>SD46856104</t>
  </si>
  <si>
    <t>SD46846101</t>
  </si>
  <si>
    <t>SD46766081</t>
  </si>
  <si>
    <t>SD46596089</t>
  </si>
  <si>
    <t>SD46806083</t>
  </si>
  <si>
    <t>SD46816086</t>
  </si>
  <si>
    <t>SD46856097</t>
  </si>
  <si>
    <t>SD46996096</t>
  </si>
  <si>
    <t>SD47016096</t>
  </si>
  <si>
    <t>SD47226102</t>
  </si>
  <si>
    <t>SD46786050</t>
  </si>
  <si>
    <t>SD46796055</t>
  </si>
  <si>
    <t>SD46846051</t>
  </si>
  <si>
    <t>SD46886049</t>
  </si>
  <si>
    <t>Totals by month</t>
  </si>
  <si>
    <t>Total number of counts = 16</t>
  </si>
  <si>
    <t>Butterflies at Fairfield - Year Comparison</t>
  </si>
  <si>
    <t>2015 mid-July 
to Sept</t>
  </si>
  <si>
    <t>Covid 2020</t>
  </si>
  <si>
    <t>Common blue</t>
  </si>
  <si>
    <t>Gatekeeper</t>
  </si>
  <si>
    <t>Large skipper</t>
  </si>
  <si>
    <t>Ringlet</t>
  </si>
  <si>
    <t>Small copper</t>
  </si>
  <si>
    <t>Small skipper</t>
  </si>
  <si>
    <t>29**</t>
  </si>
  <si>
    <t>Unidentified blue*</t>
  </si>
  <si>
    <t>Unidentified brown</t>
  </si>
  <si>
    <t>Unidentified white*</t>
  </si>
  <si>
    <t xml:space="preserve">TOTAL number </t>
  </si>
  <si>
    <t>Total counts</t>
  </si>
  <si>
    <t>10?</t>
  </si>
  <si>
    <t>Number of species</t>
  </si>
  <si>
    <r>
      <t>** Caterpillars -</t>
    </r>
    <r>
      <rPr>
        <sz val="12"/>
        <color theme="1"/>
        <rFont val="Calibri"/>
        <family val="2"/>
        <scheme val="minor"/>
      </rPr>
      <t xml:space="preserve"> in addition 30 Small Tortoiseshell caterpillars were seen - not included in the total.</t>
    </r>
  </si>
  <si>
    <t>Total by species</t>
  </si>
  <si>
    <t>SUMMARY</t>
  </si>
  <si>
    <t>No.</t>
  </si>
  <si>
    <t>Total</t>
  </si>
  <si>
    <t>Total counts = 16</t>
  </si>
  <si>
    <r>
      <t xml:space="preserve">*Unidentified Whites, Blues &amp; Browns - </t>
    </r>
    <r>
      <rPr>
        <sz val="12"/>
        <color theme="1"/>
        <rFont val="Calibri"/>
        <family val="2"/>
        <scheme val="minor"/>
      </rPr>
      <t>White butterflies can be tricky to identify, especially at a distance, as there are four possibilities (Small white, Large white, Green-veined white, Orange tip female).  Where it was not possible to give a positive identification, they have been recorded as Unidentified white. However, due to size, timing and habitat, it is likely that they are either Small whites, Green-veined whites or possibly Large white.
Unidentified blues are most likely to be Holly Blue or Common Blue.
Unidentified brown could be Speckled Wood, Meadow Brown, Ringlet, Gatekeeper.</t>
    </r>
  </si>
  <si>
    <t>Fairfield area</t>
  </si>
  <si>
    <t>Field Little Wood to Canal</t>
  </si>
  <si>
    <t>Path alongside West Field to Willow Lane</t>
  </si>
  <si>
    <t>Orchard</t>
  </si>
  <si>
    <t>The Paddock</t>
  </si>
  <si>
    <t>Pony Wood extension</t>
  </si>
  <si>
    <t xml:space="preserve">Pony Wood   </t>
  </si>
  <si>
    <t>Lower Sowerholme</t>
  </si>
  <si>
    <t>Flora Field</t>
  </si>
  <si>
    <t>Long Pads</t>
  </si>
  <si>
    <t>Hay Meadow</t>
  </si>
  <si>
    <t>Big Meadow</t>
  </si>
  <si>
    <t>Fauna Path</t>
  </si>
  <si>
    <t>Carr House Meadow</t>
  </si>
  <si>
    <t>School Pond</t>
  </si>
  <si>
    <t>Pony Wood</t>
  </si>
  <si>
    <t>Area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</si>
</sst>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Fill="1" applyBorder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14" fontId="0" fillId="0" borderId="0" xfId="0" applyNumberFormat="1" applyBorder="1" applyAlignment="1">
      <alignment horizontal="left"/>
    </xf>
    <xf numFmtId="0" fontId="0" fillId="0" borderId="0" xfId="0" applyBorder="1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1" xfId="0" applyFill="1" applyBorder="1"/>
    <xf numFmtId="14" fontId="0" fillId="0" borderId="0" xfId="0" applyNumberFormat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2" xfId="0" applyBorder="1"/>
    <xf numFmtId="0" fontId="0" fillId="0" borderId="2" xfId="0" applyFill="1" applyBorder="1"/>
    <xf numFmtId="0" fontId="0" fillId="0" borderId="2" xfId="0" applyBorder="1" applyAlignment="1">
      <alignment horizontal="right"/>
    </xf>
    <xf numFmtId="0" fontId="0" fillId="0" borderId="0" xfId="0" applyAlignment="1"/>
    <xf numFmtId="0" fontId="1" fillId="0" borderId="1" xfId="0" applyFont="1" applyBorder="1" applyAlignment="1"/>
    <xf numFmtId="0" fontId="0" fillId="0" borderId="1" xfId="0" applyBorder="1" applyAlignment="1"/>
    <xf numFmtId="0" fontId="0" fillId="0" borderId="0" xfId="0" applyBorder="1" applyAlignme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2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/>
    <xf numFmtId="0" fontId="1" fillId="0" borderId="2" xfId="0" applyFont="1" applyFill="1" applyBorder="1" applyAlignment="1">
      <alignment horizontal="center"/>
    </xf>
    <xf numFmtId="0" fontId="0" fillId="0" borderId="3" xfId="0" applyFill="1" applyBorder="1"/>
    <xf numFmtId="0" fontId="0" fillId="0" borderId="3" xfId="0" applyBorder="1"/>
    <xf numFmtId="0" fontId="1" fillId="0" borderId="4" xfId="0" applyFont="1" applyFill="1" applyBorder="1" applyAlignment="1">
      <alignment horizontal="right"/>
    </xf>
    <xf numFmtId="0" fontId="1" fillId="0" borderId="4" xfId="0" applyFont="1" applyBorder="1"/>
    <xf numFmtId="0" fontId="1" fillId="0" borderId="2" xfId="0" applyFont="1" applyBorder="1" applyAlignment="1">
      <alignment horizontal="right"/>
    </xf>
    <xf numFmtId="0" fontId="0" fillId="0" borderId="2" xfId="0" applyFont="1" applyBorder="1" applyAlignment="1">
      <alignment horizontal="right"/>
    </xf>
    <xf numFmtId="0" fontId="0" fillId="0" borderId="2" xfId="0" applyFont="1" applyBorder="1"/>
    <xf numFmtId="0" fontId="0" fillId="0" borderId="0" xfId="0" applyFont="1" applyBorder="1"/>
    <xf numFmtId="0" fontId="1" fillId="0" borderId="0" xfId="0" applyFont="1" applyBorder="1"/>
    <xf numFmtId="14" fontId="0" fillId="0" borderId="5" xfId="0" applyNumberFormat="1" applyBorder="1" applyAlignment="1">
      <alignment horizontal="left"/>
    </xf>
    <xf numFmtId="0" fontId="0" fillId="0" borderId="5" xfId="0" applyBorder="1"/>
    <xf numFmtId="0" fontId="0" fillId="0" borderId="5" xfId="0" applyFill="1" applyBorder="1"/>
    <xf numFmtId="0" fontId="0" fillId="0" borderId="5" xfId="0" applyFont="1" applyFill="1" applyBorder="1"/>
    <xf numFmtId="0" fontId="0" fillId="0" borderId="5" xfId="0" applyBorder="1" applyAlignment="1">
      <alignment horizontal="right"/>
    </xf>
    <xf numFmtId="0" fontId="0" fillId="0" borderId="5" xfId="0" applyBorder="1" applyAlignment="1"/>
    <xf numFmtId="0" fontId="1" fillId="0" borderId="5" xfId="0" applyFont="1" applyBorder="1"/>
    <xf numFmtId="0" fontId="1" fillId="0" borderId="6" xfId="0" applyFont="1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4" fillId="0" borderId="0" xfId="0" applyFont="1"/>
    <xf numFmtId="14" fontId="0" fillId="0" borderId="6" xfId="0" applyNumberFormat="1" applyBorder="1" applyAlignment="1">
      <alignment horizontal="left"/>
    </xf>
    <xf numFmtId="0" fontId="0" fillId="0" borderId="6" xfId="0" applyBorder="1"/>
    <xf numFmtId="0" fontId="0" fillId="0" borderId="6" xfId="0" applyFill="1" applyBorder="1"/>
    <xf numFmtId="0" fontId="4" fillId="0" borderId="6" xfId="0" applyFont="1" applyBorder="1"/>
    <xf numFmtId="0" fontId="4" fillId="0" borderId="5" xfId="0" applyFont="1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opLeftCell="A82" workbookViewId="0">
      <selection activeCell="F92" sqref="F92"/>
    </sheetView>
  </sheetViews>
  <sheetFormatPr defaultRowHeight="15" x14ac:dyDescent="0.25"/>
  <cols>
    <col min="1" max="1" width="12" style="4" customWidth="1"/>
    <col min="2" max="2" width="15.140625" customWidth="1"/>
    <col min="3" max="3" width="44.28515625" customWidth="1"/>
    <col min="4" max="4" width="24.140625" customWidth="1"/>
    <col min="5" max="5" width="8" customWidth="1"/>
    <col min="6" max="6" width="8.140625" customWidth="1"/>
    <col min="7" max="7" width="8.42578125" style="21" customWidth="1"/>
    <col min="8" max="8" width="16.28515625" style="25" customWidth="1"/>
  </cols>
  <sheetData>
    <row r="1" spans="1:8" x14ac:dyDescent="0.25">
      <c r="C1" s="1" t="s">
        <v>5</v>
      </c>
    </row>
    <row r="3" spans="1:8" s="2" customFormat="1" x14ac:dyDescent="0.25">
      <c r="A3" s="5" t="s">
        <v>0</v>
      </c>
      <c r="B3" s="6" t="s">
        <v>1</v>
      </c>
      <c r="C3" s="6" t="s">
        <v>2</v>
      </c>
      <c r="D3" s="6" t="s">
        <v>3</v>
      </c>
      <c r="E3" s="6" t="s">
        <v>6</v>
      </c>
      <c r="F3" s="6" t="s">
        <v>7</v>
      </c>
      <c r="G3" s="22" t="s">
        <v>4</v>
      </c>
      <c r="H3" s="10" t="s">
        <v>77</v>
      </c>
    </row>
    <row r="4" spans="1:8" x14ac:dyDescent="0.25">
      <c r="A4" s="12">
        <v>44285</v>
      </c>
      <c r="B4" t="s">
        <v>11</v>
      </c>
      <c r="C4" s="3" t="s">
        <v>10</v>
      </c>
      <c r="D4" s="3" t="s">
        <v>8</v>
      </c>
      <c r="G4" s="21">
        <v>1</v>
      </c>
    </row>
    <row r="5" spans="1:8" x14ac:dyDescent="0.25">
      <c r="A5" s="12">
        <v>44285</v>
      </c>
      <c r="B5" t="s">
        <v>14</v>
      </c>
      <c r="C5" s="3" t="s">
        <v>15</v>
      </c>
      <c r="D5" s="3" t="s">
        <v>8</v>
      </c>
      <c r="G5" s="21">
        <v>1</v>
      </c>
    </row>
    <row r="6" spans="1:8" x14ac:dyDescent="0.25">
      <c r="A6" s="12">
        <v>44285</v>
      </c>
      <c r="B6" t="s">
        <v>17</v>
      </c>
      <c r="C6" s="3" t="s">
        <v>16</v>
      </c>
      <c r="D6" s="3" t="s">
        <v>8</v>
      </c>
      <c r="G6" s="21">
        <v>2</v>
      </c>
    </row>
    <row r="7" spans="1:8" x14ac:dyDescent="0.25">
      <c r="A7" s="12">
        <v>44285</v>
      </c>
      <c r="B7" t="s">
        <v>18</v>
      </c>
      <c r="C7" s="3" t="s">
        <v>16</v>
      </c>
      <c r="D7" s="3" t="s">
        <v>8</v>
      </c>
      <c r="G7" s="21">
        <v>1</v>
      </c>
    </row>
    <row r="8" spans="1:8" x14ac:dyDescent="0.25">
      <c r="A8" s="12">
        <v>44285</v>
      </c>
      <c r="B8" t="s">
        <v>18</v>
      </c>
      <c r="C8" s="3" t="s">
        <v>16</v>
      </c>
      <c r="D8" s="3" t="s">
        <v>13</v>
      </c>
      <c r="G8" s="21">
        <v>1</v>
      </c>
    </row>
    <row r="9" spans="1:8" x14ac:dyDescent="0.25">
      <c r="A9" s="12">
        <v>44285</v>
      </c>
      <c r="B9" t="s">
        <v>18</v>
      </c>
      <c r="C9" s="3" t="s">
        <v>16</v>
      </c>
      <c r="D9" s="3" t="s">
        <v>8</v>
      </c>
      <c r="G9" s="21">
        <v>1</v>
      </c>
    </row>
    <row r="10" spans="1:8" x14ac:dyDescent="0.25">
      <c r="A10" s="12">
        <v>44285</v>
      </c>
      <c r="B10" t="s">
        <v>19</v>
      </c>
      <c r="C10" s="3" t="s">
        <v>16</v>
      </c>
      <c r="D10" s="3" t="s">
        <v>8</v>
      </c>
      <c r="G10" s="21">
        <v>1</v>
      </c>
    </row>
    <row r="11" spans="1:8" x14ac:dyDescent="0.25">
      <c r="A11" s="12">
        <v>44285</v>
      </c>
      <c r="B11" t="s">
        <v>20</v>
      </c>
      <c r="C11" s="3" t="s">
        <v>16</v>
      </c>
      <c r="D11" s="3" t="s">
        <v>8</v>
      </c>
      <c r="G11" s="21">
        <v>4</v>
      </c>
    </row>
    <row r="12" spans="1:8" s="2" customFormat="1" x14ac:dyDescent="0.25">
      <c r="A12" s="13">
        <v>44285</v>
      </c>
      <c r="B12" s="2" t="s">
        <v>20</v>
      </c>
      <c r="C12" s="11" t="s">
        <v>16</v>
      </c>
      <c r="D12" s="11" t="s">
        <v>12</v>
      </c>
      <c r="G12" s="23">
        <v>1</v>
      </c>
      <c r="H12" s="10">
        <f>SUM(E4:G12)</f>
        <v>13</v>
      </c>
    </row>
    <row r="13" spans="1:8" x14ac:dyDescent="0.25">
      <c r="A13" s="12">
        <v>44295</v>
      </c>
      <c r="B13" t="s">
        <v>24</v>
      </c>
      <c r="C13" s="3" t="s">
        <v>10</v>
      </c>
      <c r="D13" s="3" t="s">
        <v>8</v>
      </c>
      <c r="G13" s="21">
        <v>3</v>
      </c>
    </row>
    <row r="14" spans="1:8" x14ac:dyDescent="0.25">
      <c r="A14" s="12">
        <v>44295</v>
      </c>
      <c r="B14" t="s">
        <v>25</v>
      </c>
      <c r="C14" s="3" t="s">
        <v>10</v>
      </c>
      <c r="D14" s="3" t="s">
        <v>12</v>
      </c>
      <c r="G14" s="21">
        <v>1</v>
      </c>
    </row>
    <row r="15" spans="1:8" x14ac:dyDescent="0.25">
      <c r="A15" s="12">
        <v>44295</v>
      </c>
      <c r="B15" t="s">
        <v>26</v>
      </c>
      <c r="C15" s="3" t="s">
        <v>10</v>
      </c>
      <c r="D15" s="3" t="s">
        <v>8</v>
      </c>
      <c r="G15" s="21">
        <v>1</v>
      </c>
    </row>
    <row r="16" spans="1:8" s="8" customFormat="1" x14ac:dyDescent="0.25">
      <c r="A16" s="7">
        <v>44297</v>
      </c>
      <c r="B16" s="8" t="s">
        <v>14</v>
      </c>
      <c r="C16" s="3" t="s">
        <v>10</v>
      </c>
      <c r="D16" s="3" t="s">
        <v>8</v>
      </c>
      <c r="G16" s="24">
        <v>1</v>
      </c>
      <c r="H16" s="26"/>
    </row>
    <row r="17" spans="1:8" x14ac:dyDescent="0.25">
      <c r="A17" s="12">
        <v>44302</v>
      </c>
      <c r="B17" t="s">
        <v>27</v>
      </c>
      <c r="C17" s="3" t="s">
        <v>10</v>
      </c>
      <c r="D17" s="3" t="s">
        <v>8</v>
      </c>
      <c r="G17" s="21">
        <v>1</v>
      </c>
    </row>
    <row r="18" spans="1:8" x14ac:dyDescent="0.25">
      <c r="A18" s="12">
        <v>44302</v>
      </c>
      <c r="B18" t="s">
        <v>28</v>
      </c>
      <c r="C18" s="3" t="s">
        <v>10</v>
      </c>
      <c r="D18" s="3" t="s">
        <v>8</v>
      </c>
      <c r="G18" s="21">
        <v>1</v>
      </c>
    </row>
    <row r="19" spans="1:8" x14ac:dyDescent="0.25">
      <c r="A19" s="12">
        <v>44302</v>
      </c>
      <c r="B19" t="s">
        <v>29</v>
      </c>
      <c r="C19" s="3" t="s">
        <v>10</v>
      </c>
      <c r="D19" s="3" t="s">
        <v>8</v>
      </c>
      <c r="G19" s="21">
        <v>2</v>
      </c>
    </row>
    <row r="20" spans="1:8" x14ac:dyDescent="0.25">
      <c r="A20" s="12">
        <v>44302</v>
      </c>
      <c r="B20" t="s">
        <v>29</v>
      </c>
      <c r="C20" s="3" t="s">
        <v>10</v>
      </c>
      <c r="D20" s="3" t="s">
        <v>8</v>
      </c>
      <c r="G20" s="21">
        <v>1</v>
      </c>
    </row>
    <row r="21" spans="1:8" x14ac:dyDescent="0.25">
      <c r="A21" s="12">
        <v>44302</v>
      </c>
      <c r="B21" t="s">
        <v>29</v>
      </c>
      <c r="C21" s="3" t="s">
        <v>10</v>
      </c>
      <c r="D21" s="3" t="s">
        <v>12</v>
      </c>
      <c r="G21" s="21">
        <v>1</v>
      </c>
    </row>
    <row r="22" spans="1:8" x14ac:dyDescent="0.25">
      <c r="A22" s="12">
        <v>44302</v>
      </c>
      <c r="B22" t="s">
        <v>29</v>
      </c>
      <c r="C22" s="3" t="s">
        <v>10</v>
      </c>
      <c r="D22" s="3" t="s">
        <v>8</v>
      </c>
      <c r="G22" s="21">
        <v>1</v>
      </c>
    </row>
    <row r="23" spans="1:8" s="8" customFormat="1" x14ac:dyDescent="0.25">
      <c r="A23" s="7">
        <v>44302</v>
      </c>
      <c r="B23" s="8" t="s">
        <v>25</v>
      </c>
      <c r="C23" s="3" t="s">
        <v>10</v>
      </c>
      <c r="D23" s="3" t="s">
        <v>8</v>
      </c>
      <c r="G23" s="24">
        <v>2</v>
      </c>
      <c r="H23" s="26"/>
    </row>
    <row r="24" spans="1:8" x14ac:dyDescent="0.25">
      <c r="A24" s="12">
        <v>44309</v>
      </c>
      <c r="B24" t="s">
        <v>32</v>
      </c>
      <c r="C24" t="s">
        <v>10</v>
      </c>
      <c r="D24" s="3" t="s">
        <v>12</v>
      </c>
      <c r="G24" s="21">
        <v>1</v>
      </c>
    </row>
    <row r="25" spans="1:8" x14ac:dyDescent="0.25">
      <c r="A25" s="12">
        <v>44309</v>
      </c>
      <c r="B25" t="s">
        <v>33</v>
      </c>
      <c r="C25" t="s">
        <v>10</v>
      </c>
      <c r="D25" s="3" t="s">
        <v>22</v>
      </c>
      <c r="G25" s="21">
        <v>1</v>
      </c>
    </row>
    <row r="26" spans="1:8" x14ac:dyDescent="0.25">
      <c r="A26" s="12">
        <v>44309</v>
      </c>
      <c r="B26" t="s">
        <v>34</v>
      </c>
      <c r="C26" t="s">
        <v>10</v>
      </c>
      <c r="D26" s="3" t="s">
        <v>12</v>
      </c>
      <c r="G26" s="21">
        <v>1</v>
      </c>
    </row>
    <row r="27" spans="1:8" x14ac:dyDescent="0.25">
      <c r="A27" s="12">
        <v>44309</v>
      </c>
      <c r="B27" t="s">
        <v>34</v>
      </c>
      <c r="C27" t="s">
        <v>10</v>
      </c>
      <c r="D27" s="3" t="s">
        <v>31</v>
      </c>
      <c r="E27">
        <v>1</v>
      </c>
    </row>
    <row r="28" spans="1:8" x14ac:dyDescent="0.25">
      <c r="A28" s="12">
        <v>44309</v>
      </c>
      <c r="B28" t="s">
        <v>20</v>
      </c>
      <c r="C28" t="s">
        <v>10</v>
      </c>
      <c r="D28" s="3" t="s">
        <v>12</v>
      </c>
      <c r="G28" s="21">
        <v>5</v>
      </c>
    </row>
    <row r="29" spans="1:8" x14ac:dyDescent="0.25">
      <c r="A29" s="12">
        <v>44309</v>
      </c>
      <c r="B29" t="s">
        <v>20</v>
      </c>
      <c r="C29" t="s">
        <v>10</v>
      </c>
      <c r="D29" s="3" t="s">
        <v>31</v>
      </c>
      <c r="E29">
        <v>2</v>
      </c>
    </row>
    <row r="30" spans="1:8" x14ac:dyDescent="0.25">
      <c r="A30" s="12">
        <v>44309</v>
      </c>
      <c r="B30" t="s">
        <v>20</v>
      </c>
      <c r="C30" t="s">
        <v>10</v>
      </c>
      <c r="D30" s="3" t="s">
        <v>22</v>
      </c>
      <c r="G30" s="21">
        <v>3</v>
      </c>
    </row>
    <row r="31" spans="1:8" x14ac:dyDescent="0.25">
      <c r="A31" s="12">
        <v>44311</v>
      </c>
      <c r="B31" t="s">
        <v>28</v>
      </c>
      <c r="C31" s="3" t="s">
        <v>10</v>
      </c>
      <c r="D31" s="3" t="s">
        <v>31</v>
      </c>
      <c r="E31">
        <v>1</v>
      </c>
    </row>
    <row r="32" spans="1:8" s="2" customFormat="1" x14ac:dyDescent="0.25">
      <c r="A32" s="13">
        <v>44311</v>
      </c>
      <c r="B32" s="2" t="s">
        <v>28</v>
      </c>
      <c r="C32" s="11" t="s">
        <v>10</v>
      </c>
      <c r="D32" s="11" t="s">
        <v>8</v>
      </c>
      <c r="G32" s="23">
        <v>1</v>
      </c>
      <c r="H32" s="10">
        <f>SUM(E13:G32)</f>
        <v>31</v>
      </c>
    </row>
    <row r="33" spans="1:8" x14ac:dyDescent="0.25">
      <c r="A33" s="12">
        <v>44318</v>
      </c>
      <c r="B33" t="s">
        <v>38</v>
      </c>
      <c r="C33" s="3" t="s">
        <v>36</v>
      </c>
      <c r="D33" s="3" t="s">
        <v>37</v>
      </c>
      <c r="E33" s="9"/>
      <c r="F33" s="9"/>
      <c r="G33" s="21">
        <v>1</v>
      </c>
    </row>
    <row r="34" spans="1:8" s="8" customFormat="1" x14ac:dyDescent="0.25">
      <c r="A34" s="7">
        <v>44318</v>
      </c>
      <c r="B34" s="8" t="s">
        <v>24</v>
      </c>
      <c r="C34" s="3" t="s">
        <v>36</v>
      </c>
      <c r="D34" s="3" t="s">
        <v>31</v>
      </c>
      <c r="E34" s="17">
        <v>1</v>
      </c>
      <c r="F34" s="17"/>
      <c r="G34" s="24"/>
      <c r="H34" s="26"/>
    </row>
    <row r="35" spans="1:8" x14ac:dyDescent="0.25">
      <c r="A35" s="12">
        <v>44334</v>
      </c>
      <c r="B35" t="s">
        <v>39</v>
      </c>
      <c r="C35" s="3" t="s">
        <v>36</v>
      </c>
      <c r="D35" s="14" t="s">
        <v>37</v>
      </c>
      <c r="E35" s="9"/>
      <c r="F35" s="9"/>
      <c r="G35" s="21">
        <v>2</v>
      </c>
    </row>
    <row r="36" spans="1:8" x14ac:dyDescent="0.25">
      <c r="A36" s="12">
        <v>44334</v>
      </c>
      <c r="B36" t="s">
        <v>40</v>
      </c>
      <c r="C36" s="3" t="s">
        <v>36</v>
      </c>
      <c r="D36" s="14" t="s">
        <v>37</v>
      </c>
      <c r="E36" s="9"/>
      <c r="F36" s="9"/>
      <c r="G36" s="21">
        <v>1</v>
      </c>
    </row>
    <row r="37" spans="1:8" x14ac:dyDescent="0.25">
      <c r="A37" s="12">
        <v>44334</v>
      </c>
      <c r="B37" t="s">
        <v>41</v>
      </c>
      <c r="C37" s="3" t="s">
        <v>36</v>
      </c>
      <c r="D37" s="14" t="s">
        <v>35</v>
      </c>
      <c r="E37" s="9"/>
      <c r="F37" s="9"/>
      <c r="G37" s="21">
        <v>1</v>
      </c>
    </row>
    <row r="38" spans="1:8" s="8" customFormat="1" x14ac:dyDescent="0.25">
      <c r="A38" s="7">
        <v>44334</v>
      </c>
      <c r="B38" s="8" t="s">
        <v>41</v>
      </c>
      <c r="C38" s="3" t="s">
        <v>36</v>
      </c>
      <c r="D38" s="14" t="s">
        <v>31</v>
      </c>
      <c r="E38" s="17">
        <v>1</v>
      </c>
      <c r="F38" s="17"/>
      <c r="G38" s="24"/>
      <c r="H38" s="26"/>
    </row>
    <row r="39" spans="1:8" x14ac:dyDescent="0.25">
      <c r="A39" s="12">
        <v>44347</v>
      </c>
      <c r="B39" t="s">
        <v>20</v>
      </c>
      <c r="C39" s="3" t="s">
        <v>36</v>
      </c>
      <c r="D39" s="14" t="s">
        <v>37</v>
      </c>
      <c r="E39" s="9"/>
      <c r="F39" s="9"/>
      <c r="G39" s="21">
        <v>1</v>
      </c>
    </row>
    <row r="40" spans="1:8" x14ac:dyDescent="0.25">
      <c r="A40" s="12">
        <v>44347</v>
      </c>
      <c r="B40" t="s">
        <v>42</v>
      </c>
      <c r="C40" s="3" t="s">
        <v>36</v>
      </c>
      <c r="D40" s="14" t="s">
        <v>37</v>
      </c>
      <c r="E40" s="9"/>
      <c r="F40" s="9"/>
      <c r="G40" s="21">
        <v>3</v>
      </c>
    </row>
    <row r="41" spans="1:8" x14ac:dyDescent="0.25">
      <c r="A41" s="12">
        <v>44347</v>
      </c>
      <c r="B41" t="s">
        <v>42</v>
      </c>
      <c r="C41" s="3" t="s">
        <v>36</v>
      </c>
      <c r="D41" s="14" t="s">
        <v>21</v>
      </c>
      <c r="E41" s="9"/>
      <c r="F41" s="9"/>
      <c r="G41" s="21">
        <v>1</v>
      </c>
    </row>
    <row r="42" spans="1:8" x14ac:dyDescent="0.25">
      <c r="A42" s="12">
        <v>44347</v>
      </c>
      <c r="B42" t="s">
        <v>43</v>
      </c>
      <c r="C42" s="3" t="s">
        <v>36</v>
      </c>
      <c r="D42" s="14" t="s">
        <v>37</v>
      </c>
      <c r="E42" s="9"/>
      <c r="F42" s="9"/>
      <c r="G42" s="21">
        <v>4</v>
      </c>
    </row>
    <row r="43" spans="1:8" x14ac:dyDescent="0.25">
      <c r="A43" s="12">
        <v>44347</v>
      </c>
      <c r="B43" t="s">
        <v>44</v>
      </c>
      <c r="C43" s="3" t="s">
        <v>36</v>
      </c>
      <c r="D43" s="14" t="s">
        <v>37</v>
      </c>
      <c r="E43" s="9"/>
      <c r="F43" s="9"/>
      <c r="G43" s="21">
        <v>2</v>
      </c>
    </row>
    <row r="44" spans="1:8" x14ac:dyDescent="0.25">
      <c r="A44" s="12">
        <v>44347</v>
      </c>
      <c r="B44" t="s">
        <v>44</v>
      </c>
      <c r="C44" s="3" t="s">
        <v>36</v>
      </c>
      <c r="D44" s="14" t="s">
        <v>31</v>
      </c>
      <c r="E44" s="9">
        <v>1</v>
      </c>
      <c r="F44" s="9"/>
    </row>
    <row r="45" spans="1:8" s="2" customFormat="1" x14ac:dyDescent="0.25">
      <c r="A45" s="13">
        <v>44347</v>
      </c>
      <c r="B45" s="2" t="s">
        <v>44</v>
      </c>
      <c r="C45" s="11" t="s">
        <v>36</v>
      </c>
      <c r="D45" s="15" t="s">
        <v>9</v>
      </c>
      <c r="E45" s="16"/>
      <c r="F45" s="16"/>
      <c r="G45" s="23">
        <v>1</v>
      </c>
      <c r="H45" s="10">
        <f>SUM(E33:G45)</f>
        <v>20</v>
      </c>
    </row>
    <row r="46" spans="1:8" x14ac:dyDescent="0.25">
      <c r="A46" s="12">
        <v>44352</v>
      </c>
      <c r="B46" t="s">
        <v>46</v>
      </c>
      <c r="C46" t="s">
        <v>16</v>
      </c>
      <c r="D46" s="3" t="s">
        <v>37</v>
      </c>
      <c r="G46" s="21">
        <v>3</v>
      </c>
    </row>
    <row r="47" spans="1:8" x14ac:dyDescent="0.25">
      <c r="A47" s="12">
        <v>44352</v>
      </c>
      <c r="B47" t="s">
        <v>47</v>
      </c>
      <c r="C47" t="s">
        <v>16</v>
      </c>
      <c r="D47" s="3" t="s">
        <v>45</v>
      </c>
      <c r="G47" s="21">
        <v>1</v>
      </c>
    </row>
    <row r="48" spans="1:8" x14ac:dyDescent="0.25">
      <c r="A48" s="12">
        <v>44352</v>
      </c>
      <c r="B48" t="s">
        <v>47</v>
      </c>
      <c r="C48" t="s">
        <v>16</v>
      </c>
      <c r="D48" s="3" t="s">
        <v>37</v>
      </c>
      <c r="G48" s="21">
        <v>1</v>
      </c>
    </row>
    <row r="49" spans="1:8" x14ac:dyDescent="0.25">
      <c r="A49" s="12">
        <v>44352</v>
      </c>
      <c r="B49" t="s">
        <v>48</v>
      </c>
      <c r="C49" t="s">
        <v>16</v>
      </c>
      <c r="D49" s="3" t="s">
        <v>21</v>
      </c>
      <c r="G49" s="21">
        <v>1</v>
      </c>
    </row>
    <row r="50" spans="1:8" x14ac:dyDescent="0.25">
      <c r="A50" s="12">
        <v>44352</v>
      </c>
      <c r="B50" t="s">
        <v>49</v>
      </c>
      <c r="C50" t="s">
        <v>16</v>
      </c>
      <c r="D50" s="3" t="s">
        <v>8</v>
      </c>
      <c r="G50" s="21">
        <v>1</v>
      </c>
    </row>
    <row r="51" spans="1:8" x14ac:dyDescent="0.25">
      <c r="A51" s="12">
        <v>44352</v>
      </c>
      <c r="B51" t="s">
        <v>49</v>
      </c>
      <c r="C51" t="s">
        <v>16</v>
      </c>
      <c r="D51" s="3" t="s">
        <v>37</v>
      </c>
      <c r="G51" s="21">
        <v>4</v>
      </c>
    </row>
    <row r="52" spans="1:8" s="8" customFormat="1" x14ac:dyDescent="0.25">
      <c r="A52" s="7">
        <v>44352</v>
      </c>
      <c r="B52" s="8" t="s">
        <v>50</v>
      </c>
      <c r="C52" s="8" t="s">
        <v>16</v>
      </c>
      <c r="D52" s="3" t="s">
        <v>22</v>
      </c>
      <c r="G52" s="24">
        <v>1</v>
      </c>
      <c r="H52" s="26"/>
    </row>
    <row r="53" spans="1:8" x14ac:dyDescent="0.25">
      <c r="A53" s="12">
        <v>44367</v>
      </c>
      <c r="B53" t="s">
        <v>14</v>
      </c>
      <c r="C53" s="3" t="s">
        <v>16</v>
      </c>
      <c r="D53" s="3" t="s">
        <v>8</v>
      </c>
      <c r="G53" s="21">
        <v>1</v>
      </c>
    </row>
    <row r="54" spans="1:8" x14ac:dyDescent="0.25">
      <c r="A54" s="12">
        <v>44367</v>
      </c>
      <c r="B54" t="s">
        <v>51</v>
      </c>
      <c r="C54" s="3" t="s">
        <v>16</v>
      </c>
      <c r="D54" s="3" t="s">
        <v>23</v>
      </c>
      <c r="G54" s="21">
        <v>1</v>
      </c>
    </row>
    <row r="55" spans="1:8" x14ac:dyDescent="0.25">
      <c r="A55" s="12">
        <v>44367</v>
      </c>
      <c r="B55" t="s">
        <v>53</v>
      </c>
      <c r="C55" s="3" t="s">
        <v>16</v>
      </c>
      <c r="D55" s="3" t="s">
        <v>8</v>
      </c>
      <c r="G55" s="21">
        <v>2</v>
      </c>
    </row>
    <row r="56" spans="1:8" x14ac:dyDescent="0.25">
      <c r="A56" s="12">
        <v>44367</v>
      </c>
      <c r="B56" t="s">
        <v>53</v>
      </c>
      <c r="C56" s="3" t="s">
        <v>16</v>
      </c>
      <c r="D56" s="3" t="s">
        <v>52</v>
      </c>
      <c r="G56" s="21">
        <v>1</v>
      </c>
    </row>
    <row r="57" spans="1:8" x14ac:dyDescent="0.25">
      <c r="A57" s="12">
        <v>44367</v>
      </c>
      <c r="B57" t="s">
        <v>54</v>
      </c>
      <c r="C57" s="3" t="s">
        <v>16</v>
      </c>
      <c r="D57" s="3" t="s">
        <v>8</v>
      </c>
      <c r="G57" s="21">
        <v>2</v>
      </c>
    </row>
    <row r="58" spans="1:8" x14ac:dyDescent="0.25">
      <c r="A58" s="12">
        <v>44376</v>
      </c>
      <c r="B58" t="s">
        <v>55</v>
      </c>
      <c r="C58" s="3" t="s">
        <v>16</v>
      </c>
      <c r="D58" s="3" t="s">
        <v>8</v>
      </c>
      <c r="G58" s="21">
        <v>2</v>
      </c>
    </row>
    <row r="59" spans="1:8" x14ac:dyDescent="0.25">
      <c r="A59" s="12">
        <v>44376</v>
      </c>
      <c r="B59" t="s">
        <v>56</v>
      </c>
      <c r="C59" s="3" t="s">
        <v>16</v>
      </c>
      <c r="D59" s="3" t="s">
        <v>8</v>
      </c>
      <c r="G59" s="21">
        <v>1</v>
      </c>
    </row>
    <row r="60" spans="1:8" s="2" customFormat="1" x14ac:dyDescent="0.25">
      <c r="A60" s="13">
        <v>44376</v>
      </c>
      <c r="B60" s="2" t="s">
        <v>32</v>
      </c>
      <c r="C60" s="11" t="s">
        <v>16</v>
      </c>
      <c r="D60" s="11" t="s">
        <v>21</v>
      </c>
      <c r="G60" s="23">
        <v>2</v>
      </c>
      <c r="H60" s="10">
        <f>SUM(E46:G60)</f>
        <v>24</v>
      </c>
    </row>
    <row r="61" spans="1:8" x14ac:dyDescent="0.25">
      <c r="A61" s="12">
        <v>44395</v>
      </c>
      <c r="B61" t="s">
        <v>58</v>
      </c>
      <c r="C61" s="3" t="s">
        <v>10</v>
      </c>
      <c r="D61" s="3" t="s">
        <v>37</v>
      </c>
      <c r="G61" s="21">
        <v>3</v>
      </c>
    </row>
    <row r="62" spans="1:8" x14ac:dyDescent="0.25">
      <c r="A62" s="12">
        <v>44395</v>
      </c>
      <c r="B62" t="s">
        <v>59</v>
      </c>
      <c r="C62" s="3" t="s">
        <v>10</v>
      </c>
      <c r="D62" s="3" t="s">
        <v>57</v>
      </c>
      <c r="G62" s="21">
        <v>5</v>
      </c>
    </row>
    <row r="63" spans="1:8" x14ac:dyDescent="0.25">
      <c r="A63" s="12">
        <v>44395</v>
      </c>
      <c r="B63" t="s">
        <v>60</v>
      </c>
      <c r="C63" s="3" t="s">
        <v>10</v>
      </c>
      <c r="D63" s="3" t="s">
        <v>57</v>
      </c>
      <c r="G63" s="21">
        <v>1</v>
      </c>
    </row>
    <row r="64" spans="1:8" x14ac:dyDescent="0.25">
      <c r="A64" s="12">
        <v>44395</v>
      </c>
      <c r="B64" t="s">
        <v>61</v>
      </c>
      <c r="C64" s="3" t="s">
        <v>10</v>
      </c>
      <c r="D64" s="3" t="s">
        <v>37</v>
      </c>
      <c r="G64" s="21">
        <v>10</v>
      </c>
    </row>
    <row r="65" spans="1:8" x14ac:dyDescent="0.25">
      <c r="A65" s="12">
        <v>44395</v>
      </c>
      <c r="B65" t="s">
        <v>62</v>
      </c>
      <c r="C65" s="3" t="s">
        <v>10</v>
      </c>
      <c r="D65" s="3" t="s">
        <v>9</v>
      </c>
      <c r="G65" s="21">
        <v>1</v>
      </c>
    </row>
    <row r="66" spans="1:8" x14ac:dyDescent="0.25">
      <c r="A66" s="12">
        <v>44395</v>
      </c>
      <c r="B66" t="s">
        <v>63</v>
      </c>
      <c r="C66" s="3" t="s">
        <v>10</v>
      </c>
      <c r="D66" s="3" t="s">
        <v>37</v>
      </c>
      <c r="G66" s="21">
        <v>1</v>
      </c>
    </row>
    <row r="67" spans="1:8" s="8" customFormat="1" x14ac:dyDescent="0.25">
      <c r="A67" s="12">
        <v>44395</v>
      </c>
      <c r="B67" s="8" t="s">
        <v>64</v>
      </c>
      <c r="C67" s="3" t="s">
        <v>10</v>
      </c>
      <c r="D67" s="3" t="s">
        <v>37</v>
      </c>
      <c r="G67" s="24">
        <v>1</v>
      </c>
      <c r="H67" s="26"/>
    </row>
    <row r="68" spans="1:8" s="8" customFormat="1" x14ac:dyDescent="0.25">
      <c r="A68" s="12">
        <v>44395</v>
      </c>
      <c r="B68" s="8" t="s">
        <v>65</v>
      </c>
      <c r="C68" s="3" t="s">
        <v>10</v>
      </c>
      <c r="D68" s="3" t="s">
        <v>9</v>
      </c>
      <c r="G68" s="24">
        <v>1</v>
      </c>
      <c r="H68" s="26"/>
    </row>
    <row r="69" spans="1:8" s="8" customFormat="1" x14ac:dyDescent="0.25">
      <c r="A69" s="12">
        <v>44395</v>
      </c>
      <c r="B69" s="8" t="s">
        <v>51</v>
      </c>
      <c r="C69" s="3" t="s">
        <v>10</v>
      </c>
      <c r="D69" s="3" t="s">
        <v>37</v>
      </c>
      <c r="G69" s="24">
        <v>2</v>
      </c>
      <c r="H69" s="26"/>
    </row>
    <row r="70" spans="1:8" x14ac:dyDescent="0.25">
      <c r="A70" s="12">
        <v>44395</v>
      </c>
      <c r="B70" t="s">
        <v>29</v>
      </c>
      <c r="C70" s="3" t="s">
        <v>10</v>
      </c>
      <c r="D70" s="3" t="s">
        <v>57</v>
      </c>
      <c r="G70" s="21">
        <v>1</v>
      </c>
    </row>
    <row r="71" spans="1:8" s="2" customFormat="1" x14ac:dyDescent="0.25">
      <c r="A71" s="13">
        <v>44395</v>
      </c>
      <c r="B71" s="2" t="s">
        <v>47</v>
      </c>
      <c r="C71" s="11" t="s">
        <v>10</v>
      </c>
      <c r="D71" s="11" t="s">
        <v>57</v>
      </c>
      <c r="G71" s="23">
        <v>2</v>
      </c>
      <c r="H71" s="10">
        <f>SUM(E61:G71)</f>
        <v>28</v>
      </c>
    </row>
    <row r="72" spans="1:8" x14ac:dyDescent="0.25">
      <c r="A72" s="7">
        <v>44410</v>
      </c>
      <c r="B72" t="s">
        <v>66</v>
      </c>
      <c r="C72" s="3" t="s">
        <v>10</v>
      </c>
      <c r="D72" s="3" t="s">
        <v>22</v>
      </c>
      <c r="G72" s="21">
        <v>1</v>
      </c>
    </row>
    <row r="73" spans="1:8" x14ac:dyDescent="0.25">
      <c r="A73" s="7">
        <v>44410</v>
      </c>
      <c r="B73" t="s">
        <v>67</v>
      </c>
      <c r="C73" s="3" t="s">
        <v>10</v>
      </c>
      <c r="D73" s="3" t="s">
        <v>30</v>
      </c>
      <c r="E73">
        <v>1</v>
      </c>
    </row>
    <row r="74" spans="1:8" x14ac:dyDescent="0.25">
      <c r="A74" s="7">
        <v>44410</v>
      </c>
      <c r="B74" t="s">
        <v>68</v>
      </c>
      <c r="C74" s="3" t="s">
        <v>10</v>
      </c>
      <c r="D74" s="3" t="s">
        <v>21</v>
      </c>
      <c r="G74" s="21">
        <v>1</v>
      </c>
    </row>
    <row r="75" spans="1:8" x14ac:dyDescent="0.25">
      <c r="A75" s="7">
        <v>44410</v>
      </c>
      <c r="B75" t="s">
        <v>69</v>
      </c>
      <c r="C75" s="3" t="s">
        <v>10</v>
      </c>
      <c r="D75" s="3" t="s">
        <v>37</v>
      </c>
      <c r="G75" s="21">
        <v>4</v>
      </c>
    </row>
    <row r="76" spans="1:8" x14ac:dyDescent="0.25">
      <c r="A76" s="7">
        <v>44410</v>
      </c>
      <c r="B76" t="s">
        <v>38</v>
      </c>
      <c r="C76" s="3" t="s">
        <v>10</v>
      </c>
      <c r="D76" s="3" t="s">
        <v>21</v>
      </c>
      <c r="G76" s="21">
        <v>1</v>
      </c>
    </row>
    <row r="77" spans="1:8" x14ac:dyDescent="0.25">
      <c r="A77" s="7">
        <v>44410</v>
      </c>
      <c r="B77" t="s">
        <v>70</v>
      </c>
      <c r="C77" s="3" t="s">
        <v>10</v>
      </c>
      <c r="D77" s="3" t="s">
        <v>35</v>
      </c>
      <c r="G77" s="21">
        <v>3</v>
      </c>
    </row>
    <row r="78" spans="1:8" x14ac:dyDescent="0.25">
      <c r="A78" s="7">
        <v>44410</v>
      </c>
      <c r="B78" t="s">
        <v>70</v>
      </c>
      <c r="C78" s="3" t="s">
        <v>10</v>
      </c>
      <c r="D78" s="3" t="s">
        <v>45</v>
      </c>
      <c r="G78" s="21">
        <v>1</v>
      </c>
    </row>
    <row r="79" spans="1:8" x14ac:dyDescent="0.25">
      <c r="A79" s="7">
        <v>44410</v>
      </c>
      <c r="B79" t="s">
        <v>71</v>
      </c>
      <c r="C79" s="3" t="s">
        <v>10</v>
      </c>
      <c r="D79" s="3" t="s">
        <v>35</v>
      </c>
      <c r="G79" s="21">
        <v>1</v>
      </c>
    </row>
    <row r="80" spans="1:8" s="2" customFormat="1" x14ac:dyDescent="0.25">
      <c r="A80" s="13">
        <v>44430</v>
      </c>
      <c r="B80" s="2" t="s">
        <v>72</v>
      </c>
      <c r="C80" s="11" t="s">
        <v>10</v>
      </c>
      <c r="D80" s="11" t="s">
        <v>35</v>
      </c>
      <c r="G80" s="23">
        <v>1</v>
      </c>
      <c r="H80" s="10">
        <f>SUM(E72:G80)</f>
        <v>14</v>
      </c>
    </row>
    <row r="81" spans="1:8" x14ac:dyDescent="0.25">
      <c r="A81" s="12">
        <v>44453</v>
      </c>
      <c r="B81" t="s">
        <v>73</v>
      </c>
      <c r="C81" t="s">
        <v>16</v>
      </c>
      <c r="D81" s="3" t="s">
        <v>21</v>
      </c>
      <c r="G81" s="21">
        <v>3</v>
      </c>
    </row>
    <row r="82" spans="1:8" x14ac:dyDescent="0.25">
      <c r="A82" s="12">
        <v>44453</v>
      </c>
      <c r="B82" t="s">
        <v>74</v>
      </c>
      <c r="C82" t="s">
        <v>16</v>
      </c>
      <c r="D82" s="3" t="s">
        <v>21</v>
      </c>
      <c r="G82" s="21">
        <v>3</v>
      </c>
    </row>
    <row r="83" spans="1:8" x14ac:dyDescent="0.25">
      <c r="A83" s="12">
        <v>44453</v>
      </c>
      <c r="B83" t="s">
        <v>75</v>
      </c>
      <c r="C83" t="s">
        <v>16</v>
      </c>
      <c r="D83" s="3" t="s">
        <v>21</v>
      </c>
      <c r="G83" s="21">
        <v>2</v>
      </c>
    </row>
    <row r="84" spans="1:8" x14ac:dyDescent="0.25">
      <c r="A84" s="12">
        <v>44453</v>
      </c>
      <c r="B84" t="s">
        <v>76</v>
      </c>
      <c r="C84" t="s">
        <v>16</v>
      </c>
      <c r="D84" s="3" t="s">
        <v>21</v>
      </c>
      <c r="G84" s="21">
        <v>1</v>
      </c>
    </row>
    <row r="85" spans="1:8" x14ac:dyDescent="0.25">
      <c r="A85" s="12">
        <v>44453</v>
      </c>
      <c r="B85" t="s">
        <v>76</v>
      </c>
      <c r="C85" t="s">
        <v>16</v>
      </c>
      <c r="D85" s="3" t="s">
        <v>22</v>
      </c>
      <c r="G85" s="21">
        <v>1</v>
      </c>
    </row>
    <row r="86" spans="1:8" s="2" customFormat="1" x14ac:dyDescent="0.25">
      <c r="A86" s="13">
        <v>44453</v>
      </c>
      <c r="B86" s="2" t="s">
        <v>76</v>
      </c>
      <c r="C86" s="2" t="s">
        <v>16</v>
      </c>
      <c r="D86" s="11" t="s">
        <v>9</v>
      </c>
      <c r="G86" s="23">
        <v>1</v>
      </c>
      <c r="H86" s="10">
        <f>SUM(E81:G86)</f>
        <v>11</v>
      </c>
    </row>
    <row r="87" spans="1:8" x14ac:dyDescent="0.25">
      <c r="H87" s="25">
        <f>SUM(H86,H80,H71,H60,H45,H32,H12)</f>
        <v>141</v>
      </c>
    </row>
    <row r="89" spans="1:8" x14ac:dyDescent="0.25">
      <c r="E89" t="s">
        <v>78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tabSelected="1" topLeftCell="A64" workbookViewId="0">
      <selection activeCell="C73" sqref="C73"/>
    </sheetView>
  </sheetViews>
  <sheetFormatPr defaultRowHeight="15" x14ac:dyDescent="0.25"/>
  <cols>
    <col min="1" max="1" width="12" style="4" customWidth="1"/>
    <col min="2" max="2" width="15.140625" customWidth="1"/>
    <col min="3" max="3" width="17.42578125" customWidth="1"/>
    <col min="4" max="4" width="24.140625" customWidth="1"/>
    <col min="5" max="5" width="8" style="58" customWidth="1"/>
    <col min="6" max="6" width="8.140625" style="58" customWidth="1"/>
    <col min="7" max="7" width="10.7109375" style="58" customWidth="1"/>
    <col min="8" max="8" width="12.7109375" style="64" customWidth="1"/>
    <col min="9" max="9" width="42.85546875" customWidth="1"/>
  </cols>
  <sheetData>
    <row r="1" spans="1:9" x14ac:dyDescent="0.25">
      <c r="C1" s="1" t="s">
        <v>5</v>
      </c>
    </row>
    <row r="3" spans="1:9" s="2" customFormat="1" x14ac:dyDescent="0.25">
      <c r="A3" s="5" t="s">
        <v>0</v>
      </c>
      <c r="B3" s="6" t="s">
        <v>1</v>
      </c>
      <c r="C3" s="6" t="s">
        <v>2</v>
      </c>
      <c r="D3" s="6" t="s">
        <v>3</v>
      </c>
      <c r="E3" s="59" t="s">
        <v>6</v>
      </c>
      <c r="F3" s="59" t="s">
        <v>7</v>
      </c>
      <c r="G3" s="59" t="s">
        <v>4</v>
      </c>
      <c r="H3" s="59" t="s">
        <v>119</v>
      </c>
      <c r="I3" s="6" t="s">
        <v>103</v>
      </c>
    </row>
    <row r="4" spans="1:9" x14ac:dyDescent="0.25">
      <c r="A4" s="12">
        <v>44347</v>
      </c>
      <c r="B4" t="s">
        <v>42</v>
      </c>
      <c r="C4" s="3" t="s">
        <v>36</v>
      </c>
      <c r="D4" s="14" t="s">
        <v>37</v>
      </c>
      <c r="G4" s="58">
        <v>3</v>
      </c>
      <c r="I4" s="3" t="s">
        <v>114</v>
      </c>
    </row>
    <row r="5" spans="1:9" x14ac:dyDescent="0.25">
      <c r="A5" s="12">
        <v>44347</v>
      </c>
      <c r="B5" t="s">
        <v>42</v>
      </c>
      <c r="C5" s="3" t="s">
        <v>36</v>
      </c>
      <c r="D5" s="14" t="s">
        <v>21</v>
      </c>
      <c r="G5" s="58">
        <v>1</v>
      </c>
      <c r="I5" s="3" t="s">
        <v>114</v>
      </c>
    </row>
    <row r="6" spans="1:9" x14ac:dyDescent="0.25">
      <c r="A6" s="12">
        <v>44395</v>
      </c>
      <c r="B6" t="s">
        <v>61</v>
      </c>
      <c r="C6" s="3" t="s">
        <v>36</v>
      </c>
      <c r="D6" s="3" t="s">
        <v>37</v>
      </c>
      <c r="G6" s="58">
        <v>10</v>
      </c>
      <c r="I6" s="3" t="s">
        <v>114</v>
      </c>
    </row>
    <row r="7" spans="1:9" x14ac:dyDescent="0.25">
      <c r="A7" s="7">
        <v>44410</v>
      </c>
      <c r="B7" t="s">
        <v>69</v>
      </c>
      <c r="C7" s="3" t="s">
        <v>36</v>
      </c>
      <c r="D7" s="3" t="s">
        <v>37</v>
      </c>
      <c r="G7" s="58">
        <v>4</v>
      </c>
      <c r="I7" t="s">
        <v>114</v>
      </c>
    </row>
    <row r="8" spans="1:9" x14ac:dyDescent="0.25">
      <c r="A8" s="7">
        <v>44410</v>
      </c>
      <c r="B8" t="s">
        <v>70</v>
      </c>
      <c r="C8" s="3" t="s">
        <v>36</v>
      </c>
      <c r="D8" s="3" t="s">
        <v>35</v>
      </c>
      <c r="G8" s="58">
        <v>3</v>
      </c>
      <c r="I8" t="s">
        <v>114</v>
      </c>
    </row>
    <row r="9" spans="1:9" x14ac:dyDescent="0.25">
      <c r="A9" s="7">
        <v>44410</v>
      </c>
      <c r="B9" t="s">
        <v>70</v>
      </c>
      <c r="C9" s="3" t="s">
        <v>36</v>
      </c>
      <c r="D9" s="3" t="s">
        <v>45</v>
      </c>
      <c r="G9" s="58">
        <v>1</v>
      </c>
      <c r="H9" s="64">
        <f>SUM(E4:G9)</f>
        <v>22</v>
      </c>
      <c r="I9" t="s">
        <v>114</v>
      </c>
    </row>
    <row r="10" spans="1:9" s="42" customFormat="1" x14ac:dyDescent="0.25">
      <c r="A10" s="41">
        <v>44309</v>
      </c>
      <c r="B10" s="42" t="s">
        <v>34</v>
      </c>
      <c r="C10" s="42" t="s">
        <v>16</v>
      </c>
      <c r="D10" s="43" t="s">
        <v>12</v>
      </c>
      <c r="E10" s="60"/>
      <c r="F10" s="60"/>
      <c r="G10" s="60">
        <v>1</v>
      </c>
      <c r="H10" s="65"/>
      <c r="I10" s="43" t="s">
        <v>116</v>
      </c>
    </row>
    <row r="11" spans="1:9" x14ac:dyDescent="0.25">
      <c r="A11" s="12">
        <v>44309</v>
      </c>
      <c r="B11" t="s">
        <v>34</v>
      </c>
      <c r="C11" t="s">
        <v>16</v>
      </c>
      <c r="D11" s="3" t="s">
        <v>31</v>
      </c>
      <c r="E11" s="58">
        <v>1</v>
      </c>
      <c r="I11" s="3" t="s">
        <v>116</v>
      </c>
    </row>
    <row r="12" spans="1:9" s="8" customFormat="1" x14ac:dyDescent="0.25">
      <c r="A12" s="12">
        <v>44395</v>
      </c>
      <c r="B12" t="s">
        <v>60</v>
      </c>
      <c r="C12" t="s">
        <v>16</v>
      </c>
      <c r="D12" s="3" t="s">
        <v>57</v>
      </c>
      <c r="E12" s="58"/>
      <c r="F12" s="58"/>
      <c r="G12" s="58">
        <v>1</v>
      </c>
      <c r="H12" s="64">
        <f>SUM(E10:G12)</f>
        <v>3</v>
      </c>
      <c r="I12" s="3" t="s">
        <v>116</v>
      </c>
    </row>
    <row r="13" spans="1:9" s="42" customFormat="1" x14ac:dyDescent="0.25">
      <c r="A13" s="41">
        <v>44285</v>
      </c>
      <c r="B13" s="42" t="s">
        <v>18</v>
      </c>
      <c r="C13" s="43" t="s">
        <v>16</v>
      </c>
      <c r="D13" s="43" t="s">
        <v>8</v>
      </c>
      <c r="E13" s="60"/>
      <c r="F13" s="60"/>
      <c r="G13" s="60">
        <v>1</v>
      </c>
      <c r="H13" s="65"/>
      <c r="I13" s="42" t="s">
        <v>115</v>
      </c>
    </row>
    <row r="14" spans="1:9" x14ac:dyDescent="0.25">
      <c r="A14" s="12">
        <v>44285</v>
      </c>
      <c r="B14" t="s">
        <v>18</v>
      </c>
      <c r="C14" s="3" t="s">
        <v>16</v>
      </c>
      <c r="D14" s="3" t="s">
        <v>13</v>
      </c>
      <c r="G14" s="58">
        <v>1</v>
      </c>
      <c r="I14" t="s">
        <v>115</v>
      </c>
    </row>
    <row r="15" spans="1:9" x14ac:dyDescent="0.25">
      <c r="A15" s="12">
        <v>44285</v>
      </c>
      <c r="B15" t="s">
        <v>18</v>
      </c>
      <c r="C15" s="3" t="s">
        <v>16</v>
      </c>
      <c r="D15" s="3" t="s">
        <v>8</v>
      </c>
      <c r="G15" s="58">
        <v>1</v>
      </c>
      <c r="I15" t="s">
        <v>115</v>
      </c>
    </row>
    <row r="16" spans="1:9" s="8" customFormat="1" x14ac:dyDescent="0.25">
      <c r="A16" s="12">
        <v>44285</v>
      </c>
      <c r="B16" t="s">
        <v>19</v>
      </c>
      <c r="C16" s="3" t="s">
        <v>16</v>
      </c>
      <c r="D16" s="3" t="s">
        <v>8</v>
      </c>
      <c r="E16" s="58"/>
      <c r="F16" s="58"/>
      <c r="G16" s="58">
        <v>1</v>
      </c>
      <c r="H16" s="64"/>
      <c r="I16" t="s">
        <v>115</v>
      </c>
    </row>
    <row r="17" spans="1:9" x14ac:dyDescent="0.25">
      <c r="A17" s="12">
        <v>44295</v>
      </c>
      <c r="B17" t="s">
        <v>25</v>
      </c>
      <c r="C17" s="3" t="s">
        <v>16</v>
      </c>
      <c r="D17" s="3" t="s">
        <v>12</v>
      </c>
      <c r="G17" s="58">
        <v>1</v>
      </c>
      <c r="H17" s="64">
        <f>SUM(E13:G17)</f>
        <v>5</v>
      </c>
      <c r="I17" s="3" t="s">
        <v>115</v>
      </c>
    </row>
    <row r="18" spans="1:9" s="54" customFormat="1" x14ac:dyDescent="0.25">
      <c r="A18" s="53">
        <v>44285</v>
      </c>
      <c r="B18" s="54" t="s">
        <v>11</v>
      </c>
      <c r="C18" s="55" t="s">
        <v>16</v>
      </c>
      <c r="D18" s="55" t="s">
        <v>8</v>
      </c>
      <c r="E18" s="61"/>
      <c r="F18" s="61"/>
      <c r="G18" s="61">
        <v>1</v>
      </c>
      <c r="H18" s="66">
        <f>SUM(E18:G18)</f>
        <v>1</v>
      </c>
      <c r="I18" s="56" t="s">
        <v>104</v>
      </c>
    </row>
    <row r="19" spans="1:9" s="42" customFormat="1" x14ac:dyDescent="0.25">
      <c r="A19" s="41">
        <v>44295</v>
      </c>
      <c r="B19" s="42" t="s">
        <v>26</v>
      </c>
      <c r="C19" s="43" t="s">
        <v>16</v>
      </c>
      <c r="D19" s="43" t="s">
        <v>8</v>
      </c>
      <c r="E19" s="60"/>
      <c r="F19" s="60"/>
      <c r="G19" s="60">
        <v>1</v>
      </c>
      <c r="H19" s="65"/>
      <c r="I19" s="43" t="s">
        <v>111</v>
      </c>
    </row>
    <row r="20" spans="1:9" x14ac:dyDescent="0.25">
      <c r="A20" s="12">
        <v>44302</v>
      </c>
      <c r="B20" t="s">
        <v>27</v>
      </c>
      <c r="C20" s="3" t="s">
        <v>16</v>
      </c>
      <c r="D20" s="3" t="s">
        <v>8</v>
      </c>
      <c r="G20" s="58">
        <v>1</v>
      </c>
      <c r="I20" s="3" t="s">
        <v>111</v>
      </c>
    </row>
    <row r="21" spans="1:9" x14ac:dyDescent="0.25">
      <c r="A21" s="12">
        <v>44302</v>
      </c>
      <c r="B21" t="s">
        <v>28</v>
      </c>
      <c r="C21" s="3" t="s">
        <v>16</v>
      </c>
      <c r="D21" s="3" t="s">
        <v>8</v>
      </c>
      <c r="G21" s="58">
        <v>1</v>
      </c>
      <c r="I21" s="3" t="s">
        <v>111</v>
      </c>
    </row>
    <row r="22" spans="1:9" x14ac:dyDescent="0.25">
      <c r="A22" s="12">
        <v>44309</v>
      </c>
      <c r="B22" t="s">
        <v>33</v>
      </c>
      <c r="C22" s="3" t="s">
        <v>16</v>
      </c>
      <c r="D22" s="3" t="s">
        <v>22</v>
      </c>
      <c r="G22" s="58">
        <v>1</v>
      </c>
      <c r="I22" s="3" t="s">
        <v>111</v>
      </c>
    </row>
    <row r="23" spans="1:9" s="8" customFormat="1" x14ac:dyDescent="0.25">
      <c r="A23" s="12">
        <v>44311</v>
      </c>
      <c r="B23" t="s">
        <v>28</v>
      </c>
      <c r="C23" s="3" t="s">
        <v>16</v>
      </c>
      <c r="D23" s="3" t="s">
        <v>31</v>
      </c>
      <c r="E23" s="58">
        <v>1</v>
      </c>
      <c r="F23" s="58"/>
      <c r="G23" s="58"/>
      <c r="H23" s="64"/>
      <c r="I23" s="3" t="s">
        <v>111</v>
      </c>
    </row>
    <row r="24" spans="1:9" x14ac:dyDescent="0.25">
      <c r="A24" s="7">
        <v>44311</v>
      </c>
      <c r="B24" s="8" t="s">
        <v>28</v>
      </c>
      <c r="C24" s="3" t="s">
        <v>16</v>
      </c>
      <c r="D24" s="3" t="s">
        <v>8</v>
      </c>
      <c r="E24" s="62"/>
      <c r="F24" s="62"/>
      <c r="G24" s="62">
        <v>1</v>
      </c>
      <c r="H24" s="67"/>
      <c r="I24" s="3" t="s">
        <v>111</v>
      </c>
    </row>
    <row r="25" spans="1:9" x14ac:dyDescent="0.25">
      <c r="A25" s="12">
        <v>44334</v>
      </c>
      <c r="B25" t="s">
        <v>39</v>
      </c>
      <c r="C25" s="3" t="s">
        <v>36</v>
      </c>
      <c r="D25" s="14" t="s">
        <v>37</v>
      </c>
      <c r="G25" s="58">
        <v>2</v>
      </c>
      <c r="I25" s="3" t="s">
        <v>111</v>
      </c>
    </row>
    <row r="26" spans="1:9" x14ac:dyDescent="0.25">
      <c r="A26" s="12">
        <v>44334</v>
      </c>
      <c r="B26" t="s">
        <v>40</v>
      </c>
      <c r="C26" s="3" t="s">
        <v>36</v>
      </c>
      <c r="D26" s="14" t="s">
        <v>37</v>
      </c>
      <c r="G26" s="58">
        <v>1</v>
      </c>
      <c r="I26" s="3" t="s">
        <v>111</v>
      </c>
    </row>
    <row r="27" spans="1:9" x14ac:dyDescent="0.25">
      <c r="A27" s="12">
        <v>44347</v>
      </c>
      <c r="B27" t="s">
        <v>43</v>
      </c>
      <c r="C27" s="3" t="s">
        <v>36</v>
      </c>
      <c r="D27" s="14" t="s">
        <v>37</v>
      </c>
      <c r="G27" s="58">
        <v>4</v>
      </c>
      <c r="I27" s="3" t="s">
        <v>111</v>
      </c>
    </row>
    <row r="28" spans="1:9" x14ac:dyDescent="0.25">
      <c r="A28" s="12">
        <v>44347</v>
      </c>
      <c r="B28" t="s">
        <v>44</v>
      </c>
      <c r="C28" s="3" t="s">
        <v>36</v>
      </c>
      <c r="D28" s="14" t="s">
        <v>37</v>
      </c>
      <c r="G28" s="58">
        <v>2</v>
      </c>
      <c r="I28" s="3" t="s">
        <v>111</v>
      </c>
    </row>
    <row r="29" spans="1:9" x14ac:dyDescent="0.25">
      <c r="A29" s="12">
        <v>44347</v>
      </c>
      <c r="B29" t="s">
        <v>44</v>
      </c>
      <c r="C29" s="3" t="s">
        <v>36</v>
      </c>
      <c r="D29" s="14" t="s">
        <v>31</v>
      </c>
      <c r="E29" s="58">
        <v>1</v>
      </c>
      <c r="I29" s="3" t="s">
        <v>111</v>
      </c>
    </row>
    <row r="30" spans="1:9" x14ac:dyDescent="0.25">
      <c r="A30" s="7">
        <v>44347</v>
      </c>
      <c r="B30" s="8" t="s">
        <v>44</v>
      </c>
      <c r="C30" s="3" t="s">
        <v>36</v>
      </c>
      <c r="D30" s="14" t="s">
        <v>9</v>
      </c>
      <c r="E30" s="62"/>
      <c r="F30" s="62"/>
      <c r="G30" s="62">
        <v>1</v>
      </c>
      <c r="H30" s="67"/>
      <c r="I30" s="3" t="s">
        <v>111</v>
      </c>
    </row>
    <row r="31" spans="1:9" x14ac:dyDescent="0.25">
      <c r="A31" s="12">
        <v>44352</v>
      </c>
      <c r="B31" t="s">
        <v>46</v>
      </c>
      <c r="C31" t="s">
        <v>16</v>
      </c>
      <c r="D31" s="3" t="s">
        <v>37</v>
      </c>
      <c r="G31" s="58">
        <v>3</v>
      </c>
      <c r="I31" s="3" t="s">
        <v>111</v>
      </c>
    </row>
    <row r="32" spans="1:9" s="8" customFormat="1" x14ac:dyDescent="0.25">
      <c r="A32" s="12">
        <v>44352</v>
      </c>
      <c r="B32" t="s">
        <v>47</v>
      </c>
      <c r="C32" t="s">
        <v>16</v>
      </c>
      <c r="D32" s="3" t="s">
        <v>45</v>
      </c>
      <c r="E32" s="58"/>
      <c r="F32" s="58"/>
      <c r="G32" s="58">
        <v>1</v>
      </c>
      <c r="H32" s="64"/>
      <c r="I32" s="3" t="s">
        <v>111</v>
      </c>
    </row>
    <row r="33" spans="1:9" x14ac:dyDescent="0.25">
      <c r="A33" s="12">
        <v>44352</v>
      </c>
      <c r="B33" t="s">
        <v>47</v>
      </c>
      <c r="C33" t="s">
        <v>16</v>
      </c>
      <c r="D33" s="3" t="s">
        <v>37</v>
      </c>
      <c r="G33" s="58">
        <v>1</v>
      </c>
      <c r="I33" s="3" t="s">
        <v>111</v>
      </c>
    </row>
    <row r="34" spans="1:9" s="8" customFormat="1" x14ac:dyDescent="0.25">
      <c r="A34" s="12">
        <v>44352</v>
      </c>
      <c r="B34" t="s">
        <v>48</v>
      </c>
      <c r="C34" t="s">
        <v>16</v>
      </c>
      <c r="D34" s="3" t="s">
        <v>21</v>
      </c>
      <c r="E34" s="58"/>
      <c r="F34" s="58"/>
      <c r="G34" s="58">
        <v>1</v>
      </c>
      <c r="H34" s="64"/>
      <c r="I34" s="3" t="s">
        <v>111</v>
      </c>
    </row>
    <row r="35" spans="1:9" x14ac:dyDescent="0.25">
      <c r="A35" s="12">
        <v>44352</v>
      </c>
      <c r="B35" t="s">
        <v>49</v>
      </c>
      <c r="C35" t="s">
        <v>16</v>
      </c>
      <c r="D35" s="3" t="s">
        <v>8</v>
      </c>
      <c r="G35" s="58">
        <v>1</v>
      </c>
      <c r="I35" s="3" t="s">
        <v>111</v>
      </c>
    </row>
    <row r="36" spans="1:9" x14ac:dyDescent="0.25">
      <c r="A36" s="12">
        <v>44352</v>
      </c>
      <c r="B36" t="s">
        <v>49</v>
      </c>
      <c r="C36" t="s">
        <v>16</v>
      </c>
      <c r="D36" s="3" t="s">
        <v>37</v>
      </c>
      <c r="G36" s="58">
        <v>4</v>
      </c>
      <c r="I36" s="3" t="s">
        <v>111</v>
      </c>
    </row>
    <row r="37" spans="1:9" x14ac:dyDescent="0.25">
      <c r="A37" s="12">
        <v>44367</v>
      </c>
      <c r="B37" t="s">
        <v>54</v>
      </c>
      <c r="C37" s="3" t="s">
        <v>16</v>
      </c>
      <c r="D37" s="3" t="s">
        <v>8</v>
      </c>
      <c r="G37" s="58">
        <v>2</v>
      </c>
      <c r="I37" s="3" t="s">
        <v>111</v>
      </c>
    </row>
    <row r="38" spans="1:9" s="8" customFormat="1" x14ac:dyDescent="0.25">
      <c r="A38" s="12">
        <v>44376</v>
      </c>
      <c r="B38" t="s">
        <v>55</v>
      </c>
      <c r="C38" s="3" t="s">
        <v>16</v>
      </c>
      <c r="D38" s="3" t="s">
        <v>8</v>
      </c>
      <c r="E38" s="58"/>
      <c r="F38" s="58"/>
      <c r="G38" s="58">
        <v>2</v>
      </c>
      <c r="H38" s="64"/>
      <c r="I38" s="3" t="s">
        <v>111</v>
      </c>
    </row>
    <row r="39" spans="1:9" x14ac:dyDescent="0.25">
      <c r="A39" s="7">
        <v>44395</v>
      </c>
      <c r="B39" s="8" t="s">
        <v>47</v>
      </c>
      <c r="C39" s="3" t="s">
        <v>16</v>
      </c>
      <c r="D39" s="3" t="s">
        <v>57</v>
      </c>
      <c r="E39" s="62"/>
      <c r="F39" s="62"/>
      <c r="G39" s="62">
        <v>2</v>
      </c>
      <c r="H39" s="67"/>
      <c r="I39" s="8" t="s">
        <v>111</v>
      </c>
    </row>
    <row r="40" spans="1:9" x14ac:dyDescent="0.25">
      <c r="A40" s="12">
        <v>44453</v>
      </c>
      <c r="B40" t="s">
        <v>76</v>
      </c>
      <c r="C40" t="s">
        <v>16</v>
      </c>
      <c r="D40" s="3" t="s">
        <v>21</v>
      </c>
      <c r="G40" s="58">
        <v>1</v>
      </c>
      <c r="I40" s="3" t="s">
        <v>111</v>
      </c>
    </row>
    <row r="41" spans="1:9" x14ac:dyDescent="0.25">
      <c r="A41" s="12">
        <v>44453</v>
      </c>
      <c r="B41" t="s">
        <v>76</v>
      </c>
      <c r="C41" t="s">
        <v>16</v>
      </c>
      <c r="D41" s="3" t="s">
        <v>22</v>
      </c>
      <c r="G41" s="58">
        <v>1</v>
      </c>
      <c r="I41" s="3" t="s">
        <v>111</v>
      </c>
    </row>
    <row r="42" spans="1:9" x14ac:dyDescent="0.25">
      <c r="A42" s="7">
        <v>44453</v>
      </c>
      <c r="B42" s="8" t="s">
        <v>76</v>
      </c>
      <c r="C42" s="8" t="s">
        <v>16</v>
      </c>
      <c r="D42" s="3" t="s">
        <v>9</v>
      </c>
      <c r="E42" s="62"/>
      <c r="F42" s="62"/>
      <c r="G42" s="62">
        <v>1</v>
      </c>
      <c r="H42" s="67">
        <f>SUM(E19:G42)</f>
        <v>37</v>
      </c>
      <c r="I42" s="8" t="s">
        <v>111</v>
      </c>
    </row>
    <row r="43" spans="1:9" s="42" customFormat="1" x14ac:dyDescent="0.25">
      <c r="A43" s="41">
        <v>44285</v>
      </c>
      <c r="B43" s="42" t="s">
        <v>20</v>
      </c>
      <c r="C43" s="43" t="s">
        <v>16</v>
      </c>
      <c r="D43" s="43" t="s">
        <v>8</v>
      </c>
      <c r="E43" s="60"/>
      <c r="F43" s="60"/>
      <c r="G43" s="60">
        <v>4</v>
      </c>
      <c r="H43" s="65"/>
      <c r="I43" s="42" t="s">
        <v>113</v>
      </c>
    </row>
    <row r="44" spans="1:9" x14ac:dyDescent="0.25">
      <c r="A44" s="7">
        <v>44285</v>
      </c>
      <c r="B44" s="8" t="s">
        <v>20</v>
      </c>
      <c r="C44" s="3" t="s">
        <v>16</v>
      </c>
      <c r="D44" s="3" t="s">
        <v>12</v>
      </c>
      <c r="E44" s="62"/>
      <c r="F44" s="62"/>
      <c r="G44" s="62">
        <v>1</v>
      </c>
      <c r="H44" s="67"/>
      <c r="I44" s="8" t="s">
        <v>113</v>
      </c>
    </row>
    <row r="45" spans="1:9" s="8" customFormat="1" x14ac:dyDescent="0.25">
      <c r="A45" s="12">
        <v>44295</v>
      </c>
      <c r="B45" t="s">
        <v>24</v>
      </c>
      <c r="C45" s="3" t="s">
        <v>16</v>
      </c>
      <c r="D45" s="3" t="s">
        <v>8</v>
      </c>
      <c r="E45" s="58"/>
      <c r="F45" s="58"/>
      <c r="G45" s="58">
        <v>3</v>
      </c>
      <c r="H45" s="64"/>
      <c r="I45" t="s">
        <v>113</v>
      </c>
    </row>
    <row r="46" spans="1:9" x14ac:dyDescent="0.25">
      <c r="A46" s="12">
        <v>44309</v>
      </c>
      <c r="B46" t="s">
        <v>20</v>
      </c>
      <c r="C46" s="3" t="s">
        <v>16</v>
      </c>
      <c r="D46" s="3" t="s">
        <v>12</v>
      </c>
      <c r="G46" s="58">
        <v>5</v>
      </c>
      <c r="I46" s="3" t="s">
        <v>113</v>
      </c>
    </row>
    <row r="47" spans="1:9" x14ac:dyDescent="0.25">
      <c r="A47" s="12">
        <v>44309</v>
      </c>
      <c r="B47" t="s">
        <v>20</v>
      </c>
      <c r="C47" s="3" t="s">
        <v>16</v>
      </c>
      <c r="D47" s="3" t="s">
        <v>31</v>
      </c>
      <c r="E47" s="58">
        <v>2</v>
      </c>
      <c r="I47" s="3" t="s">
        <v>113</v>
      </c>
    </row>
    <row r="48" spans="1:9" x14ac:dyDescent="0.25">
      <c r="A48" s="12">
        <v>44309</v>
      </c>
      <c r="B48" t="s">
        <v>20</v>
      </c>
      <c r="C48" s="3" t="s">
        <v>16</v>
      </c>
      <c r="D48" s="3" t="s">
        <v>22</v>
      </c>
      <c r="G48" s="58">
        <v>3</v>
      </c>
      <c r="I48" s="3" t="s">
        <v>113</v>
      </c>
    </row>
    <row r="49" spans="1:9" x14ac:dyDescent="0.25">
      <c r="A49" s="7">
        <v>44318</v>
      </c>
      <c r="B49" s="8" t="s">
        <v>24</v>
      </c>
      <c r="C49" s="3" t="s">
        <v>16</v>
      </c>
      <c r="D49" s="3" t="s">
        <v>31</v>
      </c>
      <c r="E49" s="62">
        <v>1</v>
      </c>
      <c r="F49" s="62"/>
      <c r="G49" s="62"/>
      <c r="H49" s="67"/>
      <c r="I49" s="3" t="s">
        <v>113</v>
      </c>
    </row>
    <row r="50" spans="1:9" x14ac:dyDescent="0.25">
      <c r="A50" s="12">
        <v>44347</v>
      </c>
      <c r="B50" t="s">
        <v>20</v>
      </c>
      <c r="C50" s="3" t="s">
        <v>16</v>
      </c>
      <c r="D50" s="14" t="s">
        <v>37</v>
      </c>
      <c r="G50" s="58">
        <v>1</v>
      </c>
      <c r="I50" s="3" t="s">
        <v>113</v>
      </c>
    </row>
    <row r="51" spans="1:9" x14ac:dyDescent="0.25">
      <c r="A51" s="12">
        <v>44395</v>
      </c>
      <c r="B51" t="s">
        <v>58</v>
      </c>
      <c r="C51" s="3" t="s">
        <v>16</v>
      </c>
      <c r="D51" s="3" t="s">
        <v>37</v>
      </c>
      <c r="G51" s="58">
        <v>3</v>
      </c>
      <c r="I51" s="3" t="s">
        <v>113</v>
      </c>
    </row>
    <row r="52" spans="1:9" s="8" customFormat="1" x14ac:dyDescent="0.25">
      <c r="A52" s="12">
        <v>44395</v>
      </c>
      <c r="B52" t="s">
        <v>59</v>
      </c>
      <c r="C52" s="3" t="s">
        <v>16</v>
      </c>
      <c r="D52" s="3" t="s">
        <v>57</v>
      </c>
      <c r="E52" s="58"/>
      <c r="F52" s="58"/>
      <c r="G52" s="58">
        <v>5</v>
      </c>
      <c r="H52" s="64"/>
      <c r="I52" s="3" t="s">
        <v>113</v>
      </c>
    </row>
    <row r="53" spans="1:9" x14ac:dyDescent="0.25">
      <c r="A53" s="7">
        <v>44410</v>
      </c>
      <c r="B53" t="s">
        <v>66</v>
      </c>
      <c r="C53" s="3" t="s">
        <v>16</v>
      </c>
      <c r="D53" s="3" t="s">
        <v>22</v>
      </c>
      <c r="G53" s="58">
        <v>1</v>
      </c>
      <c r="I53" t="s">
        <v>113</v>
      </c>
    </row>
    <row r="54" spans="1:9" x14ac:dyDescent="0.25">
      <c r="A54" s="7">
        <v>44430</v>
      </c>
      <c r="B54" s="8" t="s">
        <v>72</v>
      </c>
      <c r="C54" s="3" t="s">
        <v>16</v>
      </c>
      <c r="D54" s="3" t="s">
        <v>35</v>
      </c>
      <c r="E54" s="62"/>
      <c r="F54" s="62"/>
      <c r="G54" s="62">
        <v>1</v>
      </c>
      <c r="H54" s="67">
        <f>SUM(E43:G54)</f>
        <v>30</v>
      </c>
      <c r="I54" s="8" t="s">
        <v>113</v>
      </c>
    </row>
    <row r="55" spans="1:9" s="42" customFormat="1" x14ac:dyDescent="0.25">
      <c r="A55" s="41">
        <v>44302</v>
      </c>
      <c r="B55" s="42" t="s">
        <v>29</v>
      </c>
      <c r="C55" s="43" t="s">
        <v>16</v>
      </c>
      <c r="D55" s="43" t="s">
        <v>8</v>
      </c>
      <c r="E55" s="60"/>
      <c r="F55" s="60"/>
      <c r="G55" s="60">
        <v>2</v>
      </c>
      <c r="H55" s="65"/>
      <c r="I55" s="43" t="s">
        <v>112</v>
      </c>
    </row>
    <row r="56" spans="1:9" x14ac:dyDescent="0.25">
      <c r="A56" s="12">
        <v>44302</v>
      </c>
      <c r="B56" t="s">
        <v>29</v>
      </c>
      <c r="C56" s="3" t="s">
        <v>16</v>
      </c>
      <c r="D56" s="3" t="s">
        <v>8</v>
      </c>
      <c r="G56" s="58">
        <v>1</v>
      </c>
      <c r="I56" s="3" t="s">
        <v>112</v>
      </c>
    </row>
    <row r="57" spans="1:9" x14ac:dyDescent="0.25">
      <c r="A57" s="12">
        <v>44302</v>
      </c>
      <c r="B57" t="s">
        <v>29</v>
      </c>
      <c r="C57" s="3" t="s">
        <v>16</v>
      </c>
      <c r="D57" s="3" t="s">
        <v>12</v>
      </c>
      <c r="G57" s="58">
        <v>1</v>
      </c>
      <c r="I57" s="3" t="s">
        <v>112</v>
      </c>
    </row>
    <row r="58" spans="1:9" x14ac:dyDescent="0.25">
      <c r="A58" s="12">
        <v>44302</v>
      </c>
      <c r="B58" t="s">
        <v>29</v>
      </c>
      <c r="C58" s="3" t="s">
        <v>16</v>
      </c>
      <c r="D58" s="3" t="s">
        <v>8</v>
      </c>
      <c r="G58" s="58">
        <v>1</v>
      </c>
      <c r="I58" s="3" t="s">
        <v>112</v>
      </c>
    </row>
    <row r="59" spans="1:9" x14ac:dyDescent="0.25">
      <c r="A59" s="12">
        <v>44367</v>
      </c>
      <c r="B59" t="s">
        <v>51</v>
      </c>
      <c r="C59" s="3" t="s">
        <v>16</v>
      </c>
      <c r="D59" s="3" t="s">
        <v>23</v>
      </c>
      <c r="G59" s="58">
        <v>1</v>
      </c>
      <c r="I59" s="3" t="s">
        <v>112</v>
      </c>
    </row>
    <row r="60" spans="1:9" s="8" customFormat="1" x14ac:dyDescent="0.25">
      <c r="A60" s="12">
        <v>44367</v>
      </c>
      <c r="B60" t="s">
        <v>53</v>
      </c>
      <c r="C60" s="3" t="s">
        <v>16</v>
      </c>
      <c r="D60" s="3" t="s">
        <v>8</v>
      </c>
      <c r="E60" s="58"/>
      <c r="F60" s="58"/>
      <c r="G60" s="58">
        <v>2</v>
      </c>
      <c r="H60" s="64"/>
      <c r="I60" s="3" t="s">
        <v>112</v>
      </c>
    </row>
    <row r="61" spans="1:9" x14ac:dyDescent="0.25">
      <c r="A61" s="12">
        <v>44367</v>
      </c>
      <c r="B61" t="s">
        <v>53</v>
      </c>
      <c r="C61" s="3" t="s">
        <v>16</v>
      </c>
      <c r="D61" s="3" t="s">
        <v>52</v>
      </c>
      <c r="G61" s="58">
        <v>1</v>
      </c>
      <c r="I61" s="3" t="s">
        <v>112</v>
      </c>
    </row>
    <row r="62" spans="1:9" x14ac:dyDescent="0.25">
      <c r="A62" s="12">
        <v>44395</v>
      </c>
      <c r="B62" t="s">
        <v>29</v>
      </c>
      <c r="C62" s="3" t="s">
        <v>16</v>
      </c>
      <c r="D62" s="3" t="s">
        <v>57</v>
      </c>
      <c r="G62" s="58">
        <v>1</v>
      </c>
      <c r="I62" t="s">
        <v>112</v>
      </c>
    </row>
    <row r="63" spans="1:9" s="8" customFormat="1" x14ac:dyDescent="0.25">
      <c r="A63" s="12">
        <v>44395</v>
      </c>
      <c r="B63" s="8" t="s">
        <v>51</v>
      </c>
      <c r="C63" s="3" t="s">
        <v>16</v>
      </c>
      <c r="D63" s="3" t="s">
        <v>37</v>
      </c>
      <c r="E63" s="62"/>
      <c r="F63" s="62"/>
      <c r="G63" s="62">
        <v>2</v>
      </c>
      <c r="H63" s="67"/>
      <c r="I63" s="3" t="s">
        <v>112</v>
      </c>
    </row>
    <row r="64" spans="1:9" x14ac:dyDescent="0.25">
      <c r="A64" s="7">
        <v>44410</v>
      </c>
      <c r="B64" t="s">
        <v>68</v>
      </c>
      <c r="C64" s="3" t="s">
        <v>16</v>
      </c>
      <c r="D64" s="3" t="s">
        <v>21</v>
      </c>
      <c r="G64" s="58">
        <v>1</v>
      </c>
      <c r="H64" s="64">
        <f>SUM(E55:G64)</f>
        <v>13</v>
      </c>
      <c r="I64" t="s">
        <v>112</v>
      </c>
    </row>
    <row r="65" spans="1:9" s="42" customFormat="1" x14ac:dyDescent="0.25">
      <c r="A65" s="41">
        <v>44395</v>
      </c>
      <c r="B65" s="42" t="s">
        <v>65</v>
      </c>
      <c r="C65" s="43" t="s">
        <v>16</v>
      </c>
      <c r="D65" s="43" t="s">
        <v>9</v>
      </c>
      <c r="E65" s="60"/>
      <c r="F65" s="60"/>
      <c r="G65" s="60">
        <v>1</v>
      </c>
      <c r="H65" s="65"/>
      <c r="I65" s="43" t="s">
        <v>110</v>
      </c>
    </row>
    <row r="66" spans="1:9" x14ac:dyDescent="0.25">
      <c r="A66" s="7">
        <v>44410</v>
      </c>
      <c r="B66" t="s">
        <v>67</v>
      </c>
      <c r="C66" s="3" t="s">
        <v>16</v>
      </c>
      <c r="D66" s="3" t="s">
        <v>30</v>
      </c>
      <c r="E66" s="58">
        <v>1</v>
      </c>
      <c r="H66" s="64">
        <f>SUM(E65:G66)</f>
        <v>2</v>
      </c>
      <c r="I66" t="s">
        <v>110</v>
      </c>
    </row>
    <row r="67" spans="1:9" s="42" customFormat="1" x14ac:dyDescent="0.25">
      <c r="A67" s="41">
        <v>44285</v>
      </c>
      <c r="B67" s="42" t="s">
        <v>17</v>
      </c>
      <c r="C67" s="43" t="s">
        <v>16</v>
      </c>
      <c r="D67" s="43" t="s">
        <v>8</v>
      </c>
      <c r="E67" s="60"/>
      <c r="F67" s="60"/>
      <c r="G67" s="60">
        <v>2</v>
      </c>
      <c r="H67" s="65"/>
      <c r="I67" s="42" t="s">
        <v>106</v>
      </c>
    </row>
    <row r="68" spans="1:9" s="8" customFormat="1" x14ac:dyDescent="0.25">
      <c r="A68" s="12">
        <v>44318</v>
      </c>
      <c r="B68" t="s">
        <v>38</v>
      </c>
      <c r="C68" s="3" t="s">
        <v>36</v>
      </c>
      <c r="D68" s="3" t="s">
        <v>37</v>
      </c>
      <c r="E68" s="58"/>
      <c r="F68" s="58"/>
      <c r="G68" s="58">
        <v>1</v>
      </c>
      <c r="H68" s="64"/>
      <c r="I68" s="3" t="s">
        <v>106</v>
      </c>
    </row>
    <row r="69" spans="1:9" s="8" customFormat="1" x14ac:dyDescent="0.25">
      <c r="A69" s="12">
        <v>44395</v>
      </c>
      <c r="B69" t="s">
        <v>62</v>
      </c>
      <c r="C69" s="3" t="s">
        <v>36</v>
      </c>
      <c r="D69" s="3" t="s">
        <v>9</v>
      </c>
      <c r="E69" s="58"/>
      <c r="F69" s="58"/>
      <c r="G69" s="58">
        <v>1</v>
      </c>
      <c r="H69" s="64"/>
      <c r="I69" s="3" t="s">
        <v>106</v>
      </c>
    </row>
    <row r="70" spans="1:9" s="8" customFormat="1" x14ac:dyDescent="0.25">
      <c r="A70" s="12">
        <v>44395</v>
      </c>
      <c r="B70" t="s">
        <v>63</v>
      </c>
      <c r="C70" s="3" t="s">
        <v>36</v>
      </c>
      <c r="D70" s="3" t="s">
        <v>37</v>
      </c>
      <c r="E70" s="58"/>
      <c r="F70" s="58"/>
      <c r="G70" s="58">
        <v>1</v>
      </c>
      <c r="H70" s="64"/>
      <c r="I70" s="3" t="s">
        <v>106</v>
      </c>
    </row>
    <row r="71" spans="1:9" x14ac:dyDescent="0.25">
      <c r="A71" s="12">
        <v>44395</v>
      </c>
      <c r="B71" s="8" t="s">
        <v>64</v>
      </c>
      <c r="C71" s="3" t="s">
        <v>36</v>
      </c>
      <c r="D71" s="3" t="s">
        <v>37</v>
      </c>
      <c r="E71" s="62"/>
      <c r="F71" s="62"/>
      <c r="G71" s="62">
        <v>1</v>
      </c>
      <c r="H71" s="67"/>
      <c r="I71" s="3" t="s">
        <v>106</v>
      </c>
    </row>
    <row r="72" spans="1:9" s="8" customFormat="1" x14ac:dyDescent="0.25">
      <c r="A72" s="7">
        <v>44410</v>
      </c>
      <c r="B72" t="s">
        <v>38</v>
      </c>
      <c r="C72" s="3" t="s">
        <v>36</v>
      </c>
      <c r="D72" s="3" t="s">
        <v>21</v>
      </c>
      <c r="E72" s="58"/>
      <c r="F72" s="58"/>
      <c r="G72" s="58">
        <v>1</v>
      </c>
      <c r="H72" s="64">
        <f>SUM(E67:G72)</f>
        <v>7</v>
      </c>
      <c r="I72" t="s">
        <v>106</v>
      </c>
    </row>
    <row r="73" spans="1:9" s="42" customFormat="1" x14ac:dyDescent="0.25">
      <c r="A73" s="41">
        <v>44285</v>
      </c>
      <c r="B73" s="42" t="s">
        <v>14</v>
      </c>
      <c r="C73" s="43" t="s">
        <v>16</v>
      </c>
      <c r="D73" s="43" t="s">
        <v>8</v>
      </c>
      <c r="E73" s="60"/>
      <c r="F73" s="60"/>
      <c r="G73" s="60">
        <v>1</v>
      </c>
      <c r="H73" s="65"/>
      <c r="I73" s="57" t="s">
        <v>105</v>
      </c>
    </row>
    <row r="74" spans="1:9" x14ac:dyDescent="0.25">
      <c r="A74" s="7">
        <v>44297</v>
      </c>
      <c r="B74" s="8" t="s">
        <v>14</v>
      </c>
      <c r="C74" s="3" t="s">
        <v>16</v>
      </c>
      <c r="D74" s="3" t="s">
        <v>8</v>
      </c>
      <c r="E74" s="62"/>
      <c r="F74" s="62"/>
      <c r="G74" s="62">
        <v>1</v>
      </c>
      <c r="H74" s="67"/>
      <c r="I74" s="52" t="s">
        <v>105</v>
      </c>
    </row>
    <row r="75" spans="1:9" x14ac:dyDescent="0.25">
      <c r="A75" s="12">
        <v>44367</v>
      </c>
      <c r="B75" t="s">
        <v>14</v>
      </c>
      <c r="C75" s="3" t="s">
        <v>16</v>
      </c>
      <c r="D75" s="3" t="s">
        <v>8</v>
      </c>
      <c r="G75" s="58">
        <v>1</v>
      </c>
      <c r="H75" s="64">
        <f>SUM(E73:G75)</f>
        <v>3</v>
      </c>
      <c r="I75" s="52" t="s">
        <v>105</v>
      </c>
    </row>
    <row r="76" spans="1:9" s="42" customFormat="1" x14ac:dyDescent="0.25">
      <c r="A76" s="41">
        <v>44453</v>
      </c>
      <c r="B76" s="42" t="s">
        <v>75</v>
      </c>
      <c r="C76" s="42" t="s">
        <v>16</v>
      </c>
      <c r="D76" s="43" t="s">
        <v>21</v>
      </c>
      <c r="E76" s="60"/>
      <c r="F76" s="60"/>
      <c r="G76" s="60">
        <v>2</v>
      </c>
      <c r="H76" s="65"/>
      <c r="I76" s="43" t="s">
        <v>118</v>
      </c>
    </row>
    <row r="77" spans="1:9" x14ac:dyDescent="0.25">
      <c r="A77" s="12">
        <v>44376</v>
      </c>
      <c r="B77" t="s">
        <v>56</v>
      </c>
      <c r="C77" s="3" t="s">
        <v>16</v>
      </c>
      <c r="D77" s="3" t="s">
        <v>8</v>
      </c>
      <c r="G77" s="58">
        <v>1</v>
      </c>
      <c r="H77" s="64">
        <f>SUM(E76:G77)</f>
        <v>3</v>
      </c>
      <c r="I77" s="3" t="s">
        <v>109</v>
      </c>
    </row>
    <row r="78" spans="1:9" s="42" customFormat="1" x14ac:dyDescent="0.25">
      <c r="A78" s="41">
        <v>44309</v>
      </c>
      <c r="B78" s="42" t="s">
        <v>32</v>
      </c>
      <c r="C78" s="42" t="s">
        <v>16</v>
      </c>
      <c r="D78" s="43" t="s">
        <v>12</v>
      </c>
      <c r="E78" s="60"/>
      <c r="F78" s="60"/>
      <c r="G78" s="60">
        <v>1</v>
      </c>
      <c r="H78" s="65"/>
      <c r="I78" s="43" t="s">
        <v>108</v>
      </c>
    </row>
    <row r="79" spans="1:9" x14ac:dyDescent="0.25">
      <c r="A79" s="12">
        <v>44334</v>
      </c>
      <c r="B79" t="s">
        <v>41</v>
      </c>
      <c r="C79" s="3" t="s">
        <v>36</v>
      </c>
      <c r="D79" s="14" t="s">
        <v>35</v>
      </c>
      <c r="G79" s="58">
        <v>1</v>
      </c>
      <c r="I79" s="3" t="s">
        <v>108</v>
      </c>
    </row>
    <row r="80" spans="1:9" x14ac:dyDescent="0.25">
      <c r="A80" s="7">
        <v>44334</v>
      </c>
      <c r="B80" s="8" t="s">
        <v>41</v>
      </c>
      <c r="C80" s="3" t="s">
        <v>36</v>
      </c>
      <c r="D80" s="14" t="s">
        <v>31</v>
      </c>
      <c r="E80" s="62">
        <v>1</v>
      </c>
      <c r="F80" s="62"/>
      <c r="G80" s="62"/>
      <c r="H80" s="67"/>
      <c r="I80" s="3" t="s">
        <v>108</v>
      </c>
    </row>
    <row r="81" spans="1:9" s="8" customFormat="1" x14ac:dyDescent="0.25">
      <c r="A81" s="7">
        <v>44352</v>
      </c>
      <c r="B81" s="8" t="s">
        <v>50</v>
      </c>
      <c r="C81" s="8" t="s">
        <v>16</v>
      </c>
      <c r="D81" s="3" t="s">
        <v>22</v>
      </c>
      <c r="E81" s="62"/>
      <c r="F81" s="62"/>
      <c r="G81" s="62">
        <v>1</v>
      </c>
      <c r="H81" s="67"/>
      <c r="I81" s="8" t="s">
        <v>108</v>
      </c>
    </row>
    <row r="82" spans="1:9" x14ac:dyDescent="0.25">
      <c r="A82" s="7">
        <v>44376</v>
      </c>
      <c r="B82" s="8" t="s">
        <v>32</v>
      </c>
      <c r="C82" s="3" t="s">
        <v>16</v>
      </c>
      <c r="D82" s="3" t="s">
        <v>21</v>
      </c>
      <c r="E82" s="62"/>
      <c r="F82" s="62"/>
      <c r="G82" s="62">
        <v>2</v>
      </c>
      <c r="H82" s="67"/>
      <c r="I82" s="8" t="s">
        <v>108</v>
      </c>
    </row>
    <row r="83" spans="1:9" x14ac:dyDescent="0.25">
      <c r="A83" s="12">
        <v>44453</v>
      </c>
      <c r="B83" t="s">
        <v>73</v>
      </c>
      <c r="C83" t="s">
        <v>16</v>
      </c>
      <c r="D83" s="3" t="s">
        <v>21</v>
      </c>
      <c r="G83" s="58">
        <v>3</v>
      </c>
      <c r="I83" s="3" t="s">
        <v>108</v>
      </c>
    </row>
    <row r="84" spans="1:9" x14ac:dyDescent="0.25">
      <c r="A84" s="12">
        <v>44453</v>
      </c>
      <c r="B84" t="s">
        <v>74</v>
      </c>
      <c r="C84" t="s">
        <v>16</v>
      </c>
      <c r="D84" s="3" t="s">
        <v>21</v>
      </c>
      <c r="G84" s="58">
        <v>3</v>
      </c>
      <c r="H84" s="64">
        <f>SUM(E78:G84)</f>
        <v>12</v>
      </c>
      <c r="I84" s="3" t="s">
        <v>108</v>
      </c>
    </row>
    <row r="85" spans="1:9" s="42" customFormat="1" x14ac:dyDescent="0.25">
      <c r="A85" s="41">
        <v>44410</v>
      </c>
      <c r="B85" s="42" t="s">
        <v>71</v>
      </c>
      <c r="C85" s="43" t="s">
        <v>16</v>
      </c>
      <c r="D85" s="43" t="s">
        <v>35</v>
      </c>
      <c r="E85" s="60"/>
      <c r="F85" s="60"/>
      <c r="G85" s="60">
        <v>1</v>
      </c>
      <c r="H85" s="65">
        <f>SUM(E85:G85)</f>
        <v>1</v>
      </c>
      <c r="I85" s="42" t="s">
        <v>117</v>
      </c>
    </row>
    <row r="86" spans="1:9" s="54" customFormat="1" x14ac:dyDescent="0.25">
      <c r="A86" s="53">
        <v>44302</v>
      </c>
      <c r="B86" s="54" t="s">
        <v>25</v>
      </c>
      <c r="C86" s="55" t="s">
        <v>16</v>
      </c>
      <c r="D86" s="55" t="s">
        <v>8</v>
      </c>
      <c r="E86" s="61"/>
      <c r="F86" s="61"/>
      <c r="G86" s="61">
        <v>2</v>
      </c>
      <c r="H86" s="66">
        <f>SUM(E86:G86)</f>
        <v>2</v>
      </c>
      <c r="I86" s="55" t="s">
        <v>107</v>
      </c>
    </row>
    <row r="89" spans="1:9" x14ac:dyDescent="0.25">
      <c r="E89" s="58" t="s">
        <v>78</v>
      </c>
    </row>
  </sheetData>
  <sortState ref="A4:I86">
    <sortCondition ref="I4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7"/>
  <sheetViews>
    <sheetView workbookViewId="0">
      <selection activeCell="I97" sqref="I97"/>
    </sheetView>
  </sheetViews>
  <sheetFormatPr defaultRowHeight="15" x14ac:dyDescent="0.25"/>
  <cols>
    <col min="1" max="1" width="12" style="4" customWidth="1"/>
    <col min="2" max="2" width="15.140625" customWidth="1"/>
    <col min="3" max="3" width="42.28515625" customWidth="1"/>
    <col min="4" max="4" width="20.85546875" customWidth="1"/>
    <col min="5" max="5" width="8" customWidth="1"/>
    <col min="6" max="6" width="8.140625" customWidth="1"/>
    <col min="7" max="7" width="8.42578125" style="21" customWidth="1"/>
    <col min="8" max="8" width="19.140625" style="1" customWidth="1"/>
    <col min="10" max="10" width="23.42578125" customWidth="1"/>
    <col min="11" max="11" width="10.7109375" customWidth="1"/>
    <col min="16" max="24" width="9.140625" style="8"/>
  </cols>
  <sheetData>
    <row r="1" spans="1:24" x14ac:dyDescent="0.25">
      <c r="C1" s="1" t="s">
        <v>5</v>
      </c>
    </row>
    <row r="3" spans="1:24" s="2" customFormat="1" x14ac:dyDescent="0.25">
      <c r="A3" s="5" t="s">
        <v>0</v>
      </c>
      <c r="B3" s="6" t="s">
        <v>1</v>
      </c>
      <c r="C3" s="6" t="s">
        <v>2</v>
      </c>
      <c r="D3" s="6" t="s">
        <v>3</v>
      </c>
      <c r="E3" s="6" t="s">
        <v>6</v>
      </c>
      <c r="F3" s="6" t="s">
        <v>7</v>
      </c>
      <c r="G3" s="22" t="s">
        <v>4</v>
      </c>
      <c r="H3" s="6" t="s">
        <v>97</v>
      </c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4" x14ac:dyDescent="0.25">
      <c r="A4" s="12">
        <v>44285</v>
      </c>
      <c r="B4" t="s">
        <v>18</v>
      </c>
      <c r="C4" s="3" t="s">
        <v>16</v>
      </c>
      <c r="D4" s="3" t="s">
        <v>13</v>
      </c>
      <c r="G4" s="21">
        <v>1</v>
      </c>
      <c r="H4" s="1">
        <f>SUM(E4:G4)</f>
        <v>1</v>
      </c>
      <c r="I4" s="8"/>
      <c r="J4" s="8"/>
      <c r="K4" s="8"/>
      <c r="L4" s="8"/>
      <c r="M4" s="8"/>
      <c r="N4" s="8"/>
      <c r="O4" s="8"/>
    </row>
    <row r="5" spans="1:24" x14ac:dyDescent="0.25">
      <c r="A5" s="41">
        <v>44347</v>
      </c>
      <c r="B5" s="42" t="s">
        <v>44</v>
      </c>
      <c r="C5" s="43" t="s">
        <v>36</v>
      </c>
      <c r="D5" s="44" t="s">
        <v>9</v>
      </c>
      <c r="E5" s="45"/>
      <c r="F5" s="45"/>
      <c r="G5" s="46">
        <v>1</v>
      </c>
      <c r="H5" s="47"/>
    </row>
    <row r="6" spans="1:24" x14ac:dyDescent="0.25">
      <c r="A6" s="12">
        <v>44395</v>
      </c>
      <c r="B6" t="s">
        <v>62</v>
      </c>
      <c r="C6" s="3" t="s">
        <v>10</v>
      </c>
      <c r="D6" s="3" t="s">
        <v>9</v>
      </c>
      <c r="G6" s="21">
        <v>1</v>
      </c>
      <c r="J6" s="40" t="s">
        <v>98</v>
      </c>
      <c r="K6" s="8"/>
    </row>
    <row r="7" spans="1:24" x14ac:dyDescent="0.25">
      <c r="A7" s="12">
        <v>44395</v>
      </c>
      <c r="B7" s="8" t="s">
        <v>65</v>
      </c>
      <c r="C7" s="3" t="s">
        <v>10</v>
      </c>
      <c r="D7" s="3" t="s">
        <v>9</v>
      </c>
      <c r="E7" s="8"/>
      <c r="F7" s="8"/>
      <c r="G7" s="24">
        <v>1</v>
      </c>
      <c r="J7" s="28" t="s">
        <v>3</v>
      </c>
      <c r="K7" s="31" t="s">
        <v>99</v>
      </c>
    </row>
    <row r="8" spans="1:24" x14ac:dyDescent="0.25">
      <c r="A8" s="7">
        <v>44453</v>
      </c>
      <c r="B8" s="8" t="s">
        <v>76</v>
      </c>
      <c r="C8" s="8" t="s">
        <v>16</v>
      </c>
      <c r="D8" s="3" t="s">
        <v>9</v>
      </c>
      <c r="E8" s="8"/>
      <c r="F8" s="8"/>
      <c r="G8" s="24">
        <v>1</v>
      </c>
      <c r="H8" s="1">
        <f>SUM(E5:G8)</f>
        <v>4</v>
      </c>
      <c r="J8" s="18" t="s">
        <v>13</v>
      </c>
      <c r="K8" s="18">
        <v>1</v>
      </c>
    </row>
    <row r="9" spans="1:24" x14ac:dyDescent="0.25">
      <c r="A9" s="41">
        <v>44334</v>
      </c>
      <c r="B9" s="42" t="s">
        <v>41</v>
      </c>
      <c r="C9" s="43" t="s">
        <v>36</v>
      </c>
      <c r="D9" s="44" t="s">
        <v>35</v>
      </c>
      <c r="E9" s="45"/>
      <c r="F9" s="45"/>
      <c r="G9" s="46">
        <v>1</v>
      </c>
      <c r="H9" s="47"/>
      <c r="J9" s="19" t="s">
        <v>9</v>
      </c>
      <c r="K9" s="18">
        <v>4</v>
      </c>
    </row>
    <row r="10" spans="1:24" x14ac:dyDescent="0.25">
      <c r="A10" s="7">
        <v>44410</v>
      </c>
      <c r="B10" t="s">
        <v>70</v>
      </c>
      <c r="C10" s="3" t="s">
        <v>10</v>
      </c>
      <c r="D10" s="3" t="s">
        <v>35</v>
      </c>
      <c r="G10" s="21">
        <v>3</v>
      </c>
      <c r="J10" s="19" t="s">
        <v>35</v>
      </c>
      <c r="K10" s="18">
        <v>6</v>
      </c>
    </row>
    <row r="11" spans="1:24" x14ac:dyDescent="0.25">
      <c r="A11" s="7">
        <v>44410</v>
      </c>
      <c r="B11" t="s">
        <v>71</v>
      </c>
      <c r="C11" s="3" t="s">
        <v>10</v>
      </c>
      <c r="D11" s="3" t="s">
        <v>35</v>
      </c>
      <c r="G11" s="21">
        <v>1</v>
      </c>
      <c r="J11" s="19" t="s">
        <v>30</v>
      </c>
      <c r="K11" s="18">
        <v>1</v>
      </c>
    </row>
    <row r="12" spans="1:24" s="2" customFormat="1" x14ac:dyDescent="0.25">
      <c r="A12" s="13">
        <v>44430</v>
      </c>
      <c r="B12" s="2" t="s">
        <v>72</v>
      </c>
      <c r="C12" s="11" t="s">
        <v>10</v>
      </c>
      <c r="D12" s="11" t="s">
        <v>35</v>
      </c>
      <c r="G12" s="23">
        <v>1</v>
      </c>
      <c r="H12" s="6">
        <f>SUM(E9:G12)</f>
        <v>6</v>
      </c>
      <c r="I12" s="8"/>
      <c r="J12" s="19" t="s">
        <v>52</v>
      </c>
      <c r="K12" s="19">
        <v>1</v>
      </c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spans="1:24" x14ac:dyDescent="0.25">
      <c r="A13" s="7">
        <v>44410</v>
      </c>
      <c r="B13" t="s">
        <v>67</v>
      </c>
      <c r="C13" s="3" t="s">
        <v>10</v>
      </c>
      <c r="D13" s="3" t="s">
        <v>30</v>
      </c>
      <c r="E13">
        <v>1</v>
      </c>
      <c r="H13" s="1">
        <f>SUM(E13:G13)</f>
        <v>1</v>
      </c>
      <c r="I13" s="8"/>
      <c r="J13" s="19" t="s">
        <v>57</v>
      </c>
      <c r="K13" s="19">
        <v>9</v>
      </c>
      <c r="L13" s="8"/>
      <c r="M13" s="8"/>
      <c r="N13" s="8"/>
      <c r="O13" s="8"/>
    </row>
    <row r="14" spans="1:24" x14ac:dyDescent="0.25">
      <c r="A14" s="41">
        <v>44367</v>
      </c>
      <c r="B14" s="42" t="s">
        <v>53</v>
      </c>
      <c r="C14" s="43" t="s">
        <v>16</v>
      </c>
      <c r="D14" s="43" t="s">
        <v>52</v>
      </c>
      <c r="E14" s="42"/>
      <c r="F14" s="42"/>
      <c r="G14" s="46">
        <v>1</v>
      </c>
      <c r="H14" s="48">
        <f>SUM(E14:G14)</f>
        <v>1</v>
      </c>
      <c r="J14" s="19" t="s">
        <v>31</v>
      </c>
      <c r="K14" s="19">
        <v>7</v>
      </c>
    </row>
    <row r="15" spans="1:24" x14ac:dyDescent="0.25">
      <c r="A15" s="41">
        <v>44395</v>
      </c>
      <c r="B15" s="42" t="s">
        <v>59</v>
      </c>
      <c r="C15" s="43" t="s">
        <v>10</v>
      </c>
      <c r="D15" s="43" t="s">
        <v>57</v>
      </c>
      <c r="E15" s="42"/>
      <c r="F15" s="42"/>
      <c r="G15" s="46">
        <v>5</v>
      </c>
      <c r="J15" s="19" t="s">
        <v>45</v>
      </c>
      <c r="K15" s="19">
        <v>2</v>
      </c>
    </row>
    <row r="16" spans="1:24" s="8" customFormat="1" x14ac:dyDescent="0.25">
      <c r="A16" s="12">
        <v>44395</v>
      </c>
      <c r="B16" t="s">
        <v>60</v>
      </c>
      <c r="C16" s="3" t="s">
        <v>10</v>
      </c>
      <c r="D16" s="3" t="s">
        <v>57</v>
      </c>
      <c r="E16"/>
      <c r="F16"/>
      <c r="G16" s="21">
        <v>1</v>
      </c>
      <c r="H16" s="40"/>
      <c r="J16" s="49" t="s">
        <v>12</v>
      </c>
      <c r="K16" s="50">
        <v>10</v>
      </c>
    </row>
    <row r="17" spans="1:24" x14ac:dyDescent="0.25">
      <c r="A17" s="12">
        <v>44395</v>
      </c>
      <c r="B17" t="s">
        <v>29</v>
      </c>
      <c r="C17" s="3" t="s">
        <v>10</v>
      </c>
      <c r="D17" s="3" t="s">
        <v>57</v>
      </c>
      <c r="G17" s="21">
        <v>1</v>
      </c>
      <c r="J17" s="19" t="s">
        <v>23</v>
      </c>
      <c r="K17" s="19">
        <v>1</v>
      </c>
    </row>
    <row r="18" spans="1:24" x14ac:dyDescent="0.25">
      <c r="A18" s="7">
        <v>44395</v>
      </c>
      <c r="B18" s="8" t="s">
        <v>47</v>
      </c>
      <c r="C18" s="3" t="s">
        <v>10</v>
      </c>
      <c r="D18" s="3" t="s">
        <v>57</v>
      </c>
      <c r="E18" s="8"/>
      <c r="F18" s="8"/>
      <c r="G18" s="24">
        <v>2</v>
      </c>
      <c r="H18" s="6">
        <f>SUM(E15:G18)</f>
        <v>9</v>
      </c>
      <c r="J18" s="19" t="s">
        <v>8</v>
      </c>
      <c r="K18" s="19">
        <v>34</v>
      </c>
    </row>
    <row r="19" spans="1:24" x14ac:dyDescent="0.25">
      <c r="A19" s="41">
        <v>44309</v>
      </c>
      <c r="B19" s="42" t="s">
        <v>34</v>
      </c>
      <c r="C19" s="42" t="s">
        <v>10</v>
      </c>
      <c r="D19" s="43" t="s">
        <v>31</v>
      </c>
      <c r="E19" s="42">
        <v>1</v>
      </c>
      <c r="F19" s="42"/>
      <c r="G19" s="46"/>
      <c r="J19" s="19" t="s">
        <v>22</v>
      </c>
      <c r="K19" s="19">
        <v>7</v>
      </c>
    </row>
    <row r="20" spans="1:24" x14ac:dyDescent="0.25">
      <c r="A20" s="12">
        <v>44309</v>
      </c>
      <c r="B20" t="s">
        <v>20</v>
      </c>
      <c r="C20" t="s">
        <v>10</v>
      </c>
      <c r="D20" s="3" t="s">
        <v>31</v>
      </c>
      <c r="E20">
        <v>2</v>
      </c>
      <c r="J20" s="19" t="s">
        <v>21</v>
      </c>
      <c r="K20" s="51">
        <v>15</v>
      </c>
    </row>
    <row r="21" spans="1:24" x14ac:dyDescent="0.25">
      <c r="A21" s="12">
        <v>44311</v>
      </c>
      <c r="B21" t="s">
        <v>28</v>
      </c>
      <c r="C21" s="3" t="s">
        <v>10</v>
      </c>
      <c r="D21" s="3" t="s">
        <v>31</v>
      </c>
      <c r="E21">
        <v>1</v>
      </c>
      <c r="J21" s="19" t="s">
        <v>91</v>
      </c>
      <c r="K21" s="19">
        <v>43</v>
      </c>
    </row>
    <row r="22" spans="1:24" x14ac:dyDescent="0.25">
      <c r="A22" s="7">
        <v>44318</v>
      </c>
      <c r="B22" s="8" t="s">
        <v>24</v>
      </c>
      <c r="C22" s="3" t="s">
        <v>36</v>
      </c>
      <c r="D22" s="3" t="s">
        <v>31</v>
      </c>
      <c r="E22" s="17">
        <v>1</v>
      </c>
      <c r="F22" s="17"/>
      <c r="G22" s="24"/>
      <c r="J22" s="36" t="s">
        <v>100</v>
      </c>
      <c r="K22" s="30">
        <f>SUM(K8:K21)</f>
        <v>141</v>
      </c>
    </row>
    <row r="23" spans="1:24" s="8" customFormat="1" x14ac:dyDescent="0.25">
      <c r="A23" s="7">
        <v>44334</v>
      </c>
      <c r="B23" s="8" t="s">
        <v>41</v>
      </c>
      <c r="C23" s="3" t="s">
        <v>36</v>
      </c>
      <c r="D23" s="14" t="s">
        <v>31</v>
      </c>
      <c r="E23" s="17">
        <v>1</v>
      </c>
      <c r="F23" s="17"/>
      <c r="G23" s="24"/>
      <c r="H23" s="40"/>
    </row>
    <row r="24" spans="1:24" x14ac:dyDescent="0.25">
      <c r="A24" s="12">
        <v>44347</v>
      </c>
      <c r="B24" t="s">
        <v>44</v>
      </c>
      <c r="C24" s="3" t="s">
        <v>36</v>
      </c>
      <c r="D24" s="14" t="s">
        <v>31</v>
      </c>
      <c r="E24" s="9">
        <v>1</v>
      </c>
      <c r="F24" s="9"/>
      <c r="H24" s="1">
        <f>SUM(E19:G24)</f>
        <v>7</v>
      </c>
      <c r="J24" s="3" t="s">
        <v>101</v>
      </c>
      <c r="K24" s="8"/>
    </row>
    <row r="25" spans="1:24" x14ac:dyDescent="0.25">
      <c r="A25" s="41">
        <v>44352</v>
      </c>
      <c r="B25" s="42" t="s">
        <v>47</v>
      </c>
      <c r="C25" s="42" t="s">
        <v>16</v>
      </c>
      <c r="D25" s="43" t="s">
        <v>45</v>
      </c>
      <c r="E25" s="42"/>
      <c r="F25" s="42"/>
      <c r="G25" s="46">
        <v>1</v>
      </c>
      <c r="H25" s="47"/>
    </row>
    <row r="26" spans="1:24" x14ac:dyDescent="0.25">
      <c r="A26" s="7">
        <v>44410</v>
      </c>
      <c r="B26" t="s">
        <v>70</v>
      </c>
      <c r="C26" s="3" t="s">
        <v>10</v>
      </c>
      <c r="D26" s="3" t="s">
        <v>45</v>
      </c>
      <c r="G26" s="21">
        <v>1</v>
      </c>
      <c r="H26" s="6">
        <f>SUM(E25:G26)</f>
        <v>2</v>
      </c>
    </row>
    <row r="27" spans="1:24" x14ac:dyDescent="0.25">
      <c r="A27" s="41">
        <v>44285</v>
      </c>
      <c r="B27" s="42" t="s">
        <v>20</v>
      </c>
      <c r="C27" s="43" t="s">
        <v>16</v>
      </c>
      <c r="D27" s="43" t="s">
        <v>12</v>
      </c>
      <c r="E27" s="42"/>
      <c r="F27" s="42"/>
      <c r="G27" s="46">
        <v>1</v>
      </c>
    </row>
    <row r="28" spans="1:24" x14ac:dyDescent="0.25">
      <c r="A28" s="12">
        <v>44295</v>
      </c>
      <c r="B28" t="s">
        <v>25</v>
      </c>
      <c r="C28" s="3" t="s">
        <v>10</v>
      </c>
      <c r="D28" s="3" t="s">
        <v>12</v>
      </c>
      <c r="G28" s="21">
        <v>1</v>
      </c>
    </row>
    <row r="29" spans="1:24" x14ac:dyDescent="0.25">
      <c r="A29" s="12">
        <v>44302</v>
      </c>
      <c r="B29" t="s">
        <v>29</v>
      </c>
      <c r="C29" s="3" t="s">
        <v>10</v>
      </c>
      <c r="D29" s="3" t="s">
        <v>12</v>
      </c>
      <c r="G29" s="21">
        <v>1</v>
      </c>
    </row>
    <row r="30" spans="1:24" x14ac:dyDescent="0.25">
      <c r="A30" s="12">
        <v>44309</v>
      </c>
      <c r="B30" t="s">
        <v>32</v>
      </c>
      <c r="C30" t="s">
        <v>10</v>
      </c>
      <c r="D30" s="3" t="s">
        <v>12</v>
      </c>
      <c r="G30" s="21">
        <v>1</v>
      </c>
    </row>
    <row r="31" spans="1:24" x14ac:dyDescent="0.25">
      <c r="A31" s="12">
        <v>44309</v>
      </c>
      <c r="B31" t="s">
        <v>34</v>
      </c>
      <c r="C31" t="s">
        <v>10</v>
      </c>
      <c r="D31" s="3" t="s">
        <v>12</v>
      </c>
      <c r="G31" s="21">
        <v>1</v>
      </c>
    </row>
    <row r="32" spans="1:24" s="2" customFormat="1" x14ac:dyDescent="0.25">
      <c r="A32" s="13">
        <v>44309</v>
      </c>
      <c r="B32" s="2" t="s">
        <v>20</v>
      </c>
      <c r="C32" s="2" t="s">
        <v>10</v>
      </c>
      <c r="D32" s="11" t="s">
        <v>12</v>
      </c>
      <c r="G32" s="23">
        <v>5</v>
      </c>
      <c r="H32" s="6">
        <f>SUM(E27:G32)</f>
        <v>10</v>
      </c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spans="1:15" x14ac:dyDescent="0.25">
      <c r="A33" s="12">
        <v>44367</v>
      </c>
      <c r="B33" t="s">
        <v>51</v>
      </c>
      <c r="C33" s="3" t="s">
        <v>16</v>
      </c>
      <c r="D33" s="3" t="s">
        <v>23</v>
      </c>
      <c r="G33" s="21">
        <v>1</v>
      </c>
      <c r="H33" s="1">
        <f>SUM(E33:G33)</f>
        <v>1</v>
      </c>
      <c r="I33" s="8"/>
      <c r="J33" s="8"/>
      <c r="K33" s="8"/>
      <c r="L33" s="8"/>
      <c r="M33" s="8"/>
      <c r="N33" s="8"/>
      <c r="O33" s="8"/>
    </row>
    <row r="34" spans="1:15" s="8" customFormat="1" x14ac:dyDescent="0.25">
      <c r="A34" s="41">
        <v>44285</v>
      </c>
      <c r="B34" s="42" t="s">
        <v>11</v>
      </c>
      <c r="C34" s="43" t="s">
        <v>10</v>
      </c>
      <c r="D34" s="43" t="s">
        <v>8</v>
      </c>
      <c r="E34" s="42"/>
      <c r="F34" s="42"/>
      <c r="G34" s="46">
        <v>1</v>
      </c>
      <c r="H34" s="47"/>
    </row>
    <row r="35" spans="1:15" x14ac:dyDescent="0.25">
      <c r="A35" s="12">
        <v>44285</v>
      </c>
      <c r="B35" t="s">
        <v>14</v>
      </c>
      <c r="C35" s="3" t="s">
        <v>15</v>
      </c>
      <c r="D35" s="3" t="s">
        <v>8</v>
      </c>
      <c r="G35" s="21">
        <v>1</v>
      </c>
      <c r="I35" s="8"/>
      <c r="J35" s="8"/>
      <c r="K35" s="8"/>
      <c r="L35" s="8"/>
      <c r="M35" s="8"/>
      <c r="N35" s="8"/>
      <c r="O35" s="8"/>
    </row>
    <row r="36" spans="1:15" x14ac:dyDescent="0.25">
      <c r="A36" s="12">
        <v>44285</v>
      </c>
      <c r="B36" t="s">
        <v>17</v>
      </c>
      <c r="C36" s="3" t="s">
        <v>16</v>
      </c>
      <c r="D36" s="3" t="s">
        <v>8</v>
      </c>
      <c r="G36" s="21">
        <v>2</v>
      </c>
      <c r="I36" s="8"/>
      <c r="J36" s="8"/>
      <c r="K36" s="8"/>
      <c r="L36" s="8"/>
      <c r="M36" s="8"/>
      <c r="N36" s="8"/>
      <c r="O36" s="8"/>
    </row>
    <row r="37" spans="1:15" x14ac:dyDescent="0.25">
      <c r="A37" s="12">
        <v>44285</v>
      </c>
      <c r="B37" t="s">
        <v>18</v>
      </c>
      <c r="C37" s="3" t="s">
        <v>16</v>
      </c>
      <c r="D37" s="3" t="s">
        <v>8</v>
      </c>
      <c r="G37" s="21">
        <v>1</v>
      </c>
    </row>
    <row r="38" spans="1:15" s="8" customFormat="1" x14ac:dyDescent="0.25">
      <c r="A38" s="12">
        <v>44285</v>
      </c>
      <c r="B38" t="s">
        <v>18</v>
      </c>
      <c r="C38" s="3" t="s">
        <v>16</v>
      </c>
      <c r="D38" s="3" t="s">
        <v>8</v>
      </c>
      <c r="E38"/>
      <c r="F38"/>
      <c r="G38" s="21">
        <v>1</v>
      </c>
      <c r="H38" s="40"/>
    </row>
    <row r="39" spans="1:15" x14ac:dyDescent="0.25">
      <c r="A39" s="12">
        <v>44285</v>
      </c>
      <c r="B39" t="s">
        <v>19</v>
      </c>
      <c r="C39" s="3" t="s">
        <v>16</v>
      </c>
      <c r="D39" s="3" t="s">
        <v>8</v>
      </c>
      <c r="G39" s="21">
        <v>1</v>
      </c>
    </row>
    <row r="40" spans="1:15" x14ac:dyDescent="0.25">
      <c r="A40" s="12">
        <v>44285</v>
      </c>
      <c r="B40" t="s">
        <v>20</v>
      </c>
      <c r="C40" s="3" t="s">
        <v>16</v>
      </c>
      <c r="D40" s="3" t="s">
        <v>8</v>
      </c>
      <c r="G40" s="21">
        <v>4</v>
      </c>
    </row>
    <row r="41" spans="1:15" x14ac:dyDescent="0.25">
      <c r="A41" s="12">
        <v>44295</v>
      </c>
      <c r="B41" t="s">
        <v>24</v>
      </c>
      <c r="C41" s="3" t="s">
        <v>10</v>
      </c>
      <c r="D41" s="3" t="s">
        <v>8</v>
      </c>
      <c r="G41" s="21">
        <v>3</v>
      </c>
    </row>
    <row r="42" spans="1:15" x14ac:dyDescent="0.25">
      <c r="A42" s="12">
        <v>44295</v>
      </c>
      <c r="B42" t="s">
        <v>26</v>
      </c>
      <c r="C42" s="3" t="s">
        <v>10</v>
      </c>
      <c r="D42" s="3" t="s">
        <v>8</v>
      </c>
      <c r="G42" s="21">
        <v>1</v>
      </c>
    </row>
    <row r="43" spans="1:15" x14ac:dyDescent="0.25">
      <c r="A43" s="7">
        <v>44297</v>
      </c>
      <c r="B43" s="8" t="s">
        <v>14</v>
      </c>
      <c r="C43" s="3" t="s">
        <v>10</v>
      </c>
      <c r="D43" s="3" t="s">
        <v>8</v>
      </c>
      <c r="E43" s="8"/>
      <c r="F43" s="8"/>
      <c r="G43" s="24">
        <v>1</v>
      </c>
    </row>
    <row r="44" spans="1:15" x14ac:dyDescent="0.25">
      <c r="A44" s="12">
        <v>44302</v>
      </c>
      <c r="B44" t="s">
        <v>27</v>
      </c>
      <c r="C44" s="3" t="s">
        <v>10</v>
      </c>
      <c r="D44" s="3" t="s">
        <v>8</v>
      </c>
      <c r="G44" s="21">
        <v>1</v>
      </c>
    </row>
    <row r="45" spans="1:15" s="8" customFormat="1" x14ac:dyDescent="0.25">
      <c r="A45" s="7">
        <v>44302</v>
      </c>
      <c r="B45" s="8" t="s">
        <v>28</v>
      </c>
      <c r="C45" s="3" t="s">
        <v>10</v>
      </c>
      <c r="D45" s="3" t="s">
        <v>8</v>
      </c>
      <c r="G45" s="24">
        <v>1</v>
      </c>
      <c r="H45" s="40"/>
    </row>
    <row r="46" spans="1:15" s="8" customFormat="1" x14ac:dyDescent="0.25">
      <c r="A46" s="7">
        <v>44302</v>
      </c>
      <c r="B46" s="8" t="s">
        <v>29</v>
      </c>
      <c r="C46" s="3" t="s">
        <v>10</v>
      </c>
      <c r="D46" s="3" t="s">
        <v>8</v>
      </c>
      <c r="G46" s="24">
        <v>2</v>
      </c>
      <c r="H46" s="40"/>
    </row>
    <row r="47" spans="1:15" x14ac:dyDescent="0.25">
      <c r="A47" s="12">
        <v>44302</v>
      </c>
      <c r="B47" t="s">
        <v>29</v>
      </c>
      <c r="C47" s="3" t="s">
        <v>10</v>
      </c>
      <c r="D47" s="3" t="s">
        <v>8</v>
      </c>
      <c r="G47" s="21">
        <v>1</v>
      </c>
    </row>
    <row r="48" spans="1:15" x14ac:dyDescent="0.25">
      <c r="A48" s="12">
        <v>44302</v>
      </c>
      <c r="B48" t="s">
        <v>29</v>
      </c>
      <c r="C48" s="3" t="s">
        <v>10</v>
      </c>
      <c r="D48" s="3" t="s">
        <v>8</v>
      </c>
      <c r="G48" s="21">
        <v>1</v>
      </c>
    </row>
    <row r="49" spans="1:24" x14ac:dyDescent="0.25">
      <c r="A49" s="7">
        <v>44302</v>
      </c>
      <c r="B49" s="8" t="s">
        <v>25</v>
      </c>
      <c r="C49" s="3" t="s">
        <v>10</v>
      </c>
      <c r="D49" s="3" t="s">
        <v>8</v>
      </c>
      <c r="E49" s="8"/>
      <c r="F49" s="8"/>
      <c r="G49" s="24">
        <v>2</v>
      </c>
    </row>
    <row r="50" spans="1:24" x14ac:dyDescent="0.25">
      <c r="A50" s="7">
        <v>44311</v>
      </c>
      <c r="B50" s="8" t="s">
        <v>28</v>
      </c>
      <c r="C50" s="3" t="s">
        <v>10</v>
      </c>
      <c r="D50" s="3" t="s">
        <v>8</v>
      </c>
      <c r="E50" s="8"/>
      <c r="F50" s="8"/>
      <c r="G50" s="24">
        <v>1</v>
      </c>
    </row>
    <row r="51" spans="1:24" x14ac:dyDescent="0.25">
      <c r="A51" s="12">
        <v>44352</v>
      </c>
      <c r="B51" t="s">
        <v>49</v>
      </c>
      <c r="C51" t="s">
        <v>16</v>
      </c>
      <c r="D51" s="3" t="s">
        <v>8</v>
      </c>
      <c r="G51" s="21">
        <v>1</v>
      </c>
    </row>
    <row r="52" spans="1:24" s="8" customFormat="1" x14ac:dyDescent="0.25">
      <c r="A52" s="12">
        <v>44367</v>
      </c>
      <c r="B52" t="s">
        <v>14</v>
      </c>
      <c r="C52" s="3" t="s">
        <v>16</v>
      </c>
      <c r="D52" s="3" t="s">
        <v>8</v>
      </c>
      <c r="E52"/>
      <c r="F52"/>
      <c r="G52" s="21">
        <v>1</v>
      </c>
      <c r="H52" s="40"/>
    </row>
    <row r="53" spans="1:24" x14ac:dyDescent="0.25">
      <c r="A53" s="12">
        <v>44367</v>
      </c>
      <c r="B53" t="s">
        <v>53</v>
      </c>
      <c r="C53" s="3" t="s">
        <v>16</v>
      </c>
      <c r="D53" s="3" t="s">
        <v>8</v>
      </c>
      <c r="G53" s="21">
        <v>2</v>
      </c>
    </row>
    <row r="54" spans="1:24" x14ac:dyDescent="0.25">
      <c r="A54" s="12">
        <v>44367</v>
      </c>
      <c r="B54" t="s">
        <v>54</v>
      </c>
      <c r="C54" s="3" t="s">
        <v>16</v>
      </c>
      <c r="D54" s="3" t="s">
        <v>8</v>
      </c>
      <c r="G54" s="21">
        <v>2</v>
      </c>
    </row>
    <row r="55" spans="1:24" x14ac:dyDescent="0.25">
      <c r="A55" s="12">
        <v>44376</v>
      </c>
      <c r="B55" t="s">
        <v>55</v>
      </c>
      <c r="C55" s="3" t="s">
        <v>16</v>
      </c>
      <c r="D55" s="3" t="s">
        <v>8</v>
      </c>
      <c r="G55" s="21">
        <v>2</v>
      </c>
    </row>
    <row r="56" spans="1:24" x14ac:dyDescent="0.25">
      <c r="A56" s="12">
        <v>44376</v>
      </c>
      <c r="B56" t="s">
        <v>56</v>
      </c>
      <c r="C56" s="3" t="s">
        <v>16</v>
      </c>
      <c r="D56" s="3" t="s">
        <v>8</v>
      </c>
      <c r="G56" s="21">
        <v>1</v>
      </c>
      <c r="H56" s="1">
        <f>SUM(E34:G56)</f>
        <v>34</v>
      </c>
    </row>
    <row r="57" spans="1:24" x14ac:dyDescent="0.25">
      <c r="A57" s="41">
        <v>44309</v>
      </c>
      <c r="B57" s="42" t="s">
        <v>33</v>
      </c>
      <c r="C57" s="42" t="s">
        <v>10</v>
      </c>
      <c r="D57" s="43" t="s">
        <v>22</v>
      </c>
      <c r="E57" s="42"/>
      <c r="F57" s="42"/>
      <c r="G57" s="46">
        <v>1</v>
      </c>
      <c r="H57" s="47"/>
    </row>
    <row r="58" spans="1:24" x14ac:dyDescent="0.25">
      <c r="A58" s="12">
        <v>44309</v>
      </c>
      <c r="B58" t="s">
        <v>20</v>
      </c>
      <c r="C58" t="s">
        <v>10</v>
      </c>
      <c r="D58" s="3" t="s">
        <v>22</v>
      </c>
      <c r="G58" s="21">
        <v>3</v>
      </c>
    </row>
    <row r="59" spans="1:24" x14ac:dyDescent="0.25">
      <c r="A59" s="7">
        <v>44352</v>
      </c>
      <c r="B59" s="8" t="s">
        <v>50</v>
      </c>
      <c r="C59" s="8" t="s">
        <v>16</v>
      </c>
      <c r="D59" s="3" t="s">
        <v>22</v>
      </c>
      <c r="E59" s="8"/>
      <c r="F59" s="8"/>
      <c r="G59" s="24">
        <v>1</v>
      </c>
    </row>
    <row r="60" spans="1:24" s="2" customFormat="1" x14ac:dyDescent="0.25">
      <c r="A60" s="7">
        <v>44410</v>
      </c>
      <c r="B60" s="8" t="s">
        <v>66</v>
      </c>
      <c r="C60" s="3" t="s">
        <v>10</v>
      </c>
      <c r="D60" s="3" t="s">
        <v>22</v>
      </c>
      <c r="E60" s="8"/>
      <c r="F60" s="8"/>
      <c r="G60" s="24">
        <v>1</v>
      </c>
      <c r="H60" s="40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spans="1:24" x14ac:dyDescent="0.25">
      <c r="A61" s="7">
        <v>44453</v>
      </c>
      <c r="B61" s="8" t="s">
        <v>76</v>
      </c>
      <c r="C61" s="8" t="s">
        <v>16</v>
      </c>
      <c r="D61" s="3" t="s">
        <v>22</v>
      </c>
      <c r="E61" s="8"/>
      <c r="F61" s="8"/>
      <c r="G61" s="24">
        <v>1</v>
      </c>
      <c r="H61" s="40">
        <f>SUM(E57:G61)</f>
        <v>7</v>
      </c>
      <c r="I61" s="8"/>
      <c r="J61" s="8"/>
      <c r="K61" s="8"/>
      <c r="L61" s="8"/>
      <c r="M61" s="8"/>
      <c r="N61" s="8"/>
      <c r="O61" s="8"/>
    </row>
    <row r="62" spans="1:24" x14ac:dyDescent="0.25">
      <c r="A62" s="41">
        <v>44347</v>
      </c>
      <c r="B62" s="42" t="s">
        <v>42</v>
      </c>
      <c r="C62" s="43" t="s">
        <v>36</v>
      </c>
      <c r="D62" s="44" t="s">
        <v>21</v>
      </c>
      <c r="E62" s="45"/>
      <c r="F62" s="45"/>
      <c r="G62" s="46">
        <v>1</v>
      </c>
      <c r="H62" s="47"/>
    </row>
    <row r="63" spans="1:24" x14ac:dyDescent="0.25">
      <c r="A63" s="12">
        <v>44352</v>
      </c>
      <c r="B63" t="s">
        <v>48</v>
      </c>
      <c r="C63" t="s">
        <v>16</v>
      </c>
      <c r="D63" s="3" t="s">
        <v>21</v>
      </c>
      <c r="G63" s="21">
        <v>1</v>
      </c>
    </row>
    <row r="64" spans="1:24" x14ac:dyDescent="0.25">
      <c r="A64" s="7">
        <v>44376</v>
      </c>
      <c r="B64" s="8" t="s">
        <v>32</v>
      </c>
      <c r="C64" s="3" t="s">
        <v>16</v>
      </c>
      <c r="D64" s="3" t="s">
        <v>21</v>
      </c>
      <c r="E64" s="8"/>
      <c r="F64" s="8"/>
      <c r="G64" s="24">
        <v>2</v>
      </c>
    </row>
    <row r="65" spans="1:8" x14ac:dyDescent="0.25">
      <c r="A65" s="7">
        <v>44410</v>
      </c>
      <c r="B65" t="s">
        <v>68</v>
      </c>
      <c r="C65" s="3" t="s">
        <v>10</v>
      </c>
      <c r="D65" s="3" t="s">
        <v>21</v>
      </c>
      <c r="G65" s="21">
        <v>1</v>
      </c>
    </row>
    <row r="66" spans="1:8" x14ac:dyDescent="0.25">
      <c r="A66" s="7">
        <v>44410</v>
      </c>
      <c r="B66" t="s">
        <v>38</v>
      </c>
      <c r="C66" s="3" t="s">
        <v>10</v>
      </c>
      <c r="D66" s="3" t="s">
        <v>21</v>
      </c>
      <c r="G66" s="21">
        <v>1</v>
      </c>
    </row>
    <row r="67" spans="1:8" s="8" customFormat="1" x14ac:dyDescent="0.25">
      <c r="A67" s="12">
        <v>44453</v>
      </c>
      <c r="B67" t="s">
        <v>73</v>
      </c>
      <c r="C67" t="s">
        <v>16</v>
      </c>
      <c r="D67" s="3" t="s">
        <v>21</v>
      </c>
      <c r="E67"/>
      <c r="F67"/>
      <c r="G67" s="21">
        <v>3</v>
      </c>
      <c r="H67" s="40"/>
    </row>
    <row r="68" spans="1:8" s="8" customFormat="1" x14ac:dyDescent="0.25">
      <c r="A68" s="12">
        <v>44453</v>
      </c>
      <c r="B68" t="s">
        <v>74</v>
      </c>
      <c r="C68" t="s">
        <v>16</v>
      </c>
      <c r="D68" s="3" t="s">
        <v>21</v>
      </c>
      <c r="E68"/>
      <c r="F68"/>
      <c r="G68" s="21">
        <v>3</v>
      </c>
      <c r="H68" s="40"/>
    </row>
    <row r="69" spans="1:8" s="8" customFormat="1" x14ac:dyDescent="0.25">
      <c r="A69" s="12">
        <v>44453</v>
      </c>
      <c r="B69" t="s">
        <v>75</v>
      </c>
      <c r="C69" t="s">
        <v>16</v>
      </c>
      <c r="D69" s="3" t="s">
        <v>21</v>
      </c>
      <c r="E69"/>
      <c r="F69"/>
      <c r="G69" s="21">
        <v>2</v>
      </c>
      <c r="H69" s="40"/>
    </row>
    <row r="70" spans="1:8" x14ac:dyDescent="0.25">
      <c r="A70" s="12">
        <v>44453</v>
      </c>
      <c r="B70" t="s">
        <v>76</v>
      </c>
      <c r="C70" t="s">
        <v>16</v>
      </c>
      <c r="D70" s="3" t="s">
        <v>21</v>
      </c>
      <c r="G70" s="21">
        <v>1</v>
      </c>
      <c r="H70" s="1">
        <f>SUM(E62:G70)</f>
        <v>15</v>
      </c>
    </row>
    <row r="71" spans="1:8" s="8" customFormat="1" x14ac:dyDescent="0.25">
      <c r="A71" s="41">
        <v>44318</v>
      </c>
      <c r="B71" s="42" t="s">
        <v>38</v>
      </c>
      <c r="C71" s="43" t="s">
        <v>36</v>
      </c>
      <c r="D71" s="43" t="s">
        <v>37</v>
      </c>
      <c r="E71" s="45"/>
      <c r="F71" s="45"/>
      <c r="G71" s="46">
        <v>1</v>
      </c>
      <c r="H71" s="47"/>
    </row>
    <row r="72" spans="1:8" s="8" customFormat="1" x14ac:dyDescent="0.25">
      <c r="A72" s="7">
        <v>44334</v>
      </c>
      <c r="B72" s="8" t="s">
        <v>39</v>
      </c>
      <c r="C72" s="3" t="s">
        <v>36</v>
      </c>
      <c r="D72" s="14" t="s">
        <v>37</v>
      </c>
      <c r="E72" s="17"/>
      <c r="F72" s="17"/>
      <c r="G72" s="24">
        <v>2</v>
      </c>
      <c r="H72" s="40"/>
    </row>
    <row r="73" spans="1:8" x14ac:dyDescent="0.25">
      <c r="A73" s="12">
        <v>44334</v>
      </c>
      <c r="B73" t="s">
        <v>40</v>
      </c>
      <c r="C73" s="3" t="s">
        <v>36</v>
      </c>
      <c r="D73" s="14" t="s">
        <v>37</v>
      </c>
      <c r="E73" s="9"/>
      <c r="F73" s="9"/>
      <c r="G73" s="21">
        <v>1</v>
      </c>
    </row>
    <row r="74" spans="1:8" x14ac:dyDescent="0.25">
      <c r="A74" s="12">
        <v>44347</v>
      </c>
      <c r="B74" t="s">
        <v>20</v>
      </c>
      <c r="C74" s="3" t="s">
        <v>36</v>
      </c>
      <c r="D74" s="14" t="s">
        <v>37</v>
      </c>
      <c r="E74" s="9"/>
      <c r="F74" s="9"/>
      <c r="G74" s="21">
        <v>1</v>
      </c>
    </row>
    <row r="75" spans="1:8" x14ac:dyDescent="0.25">
      <c r="A75" s="12">
        <v>44347</v>
      </c>
      <c r="B75" t="s">
        <v>42</v>
      </c>
      <c r="C75" s="3" t="s">
        <v>36</v>
      </c>
      <c r="D75" s="14" t="s">
        <v>37</v>
      </c>
      <c r="E75" s="9"/>
      <c r="F75" s="9"/>
      <c r="G75" s="21">
        <v>3</v>
      </c>
    </row>
    <row r="76" spans="1:8" x14ac:dyDescent="0.25">
      <c r="A76" s="12">
        <v>44347</v>
      </c>
      <c r="B76" t="s">
        <v>43</v>
      </c>
      <c r="C76" s="3" t="s">
        <v>36</v>
      </c>
      <c r="D76" s="14" t="s">
        <v>37</v>
      </c>
      <c r="E76" s="9"/>
      <c r="F76" s="9"/>
      <c r="G76" s="21">
        <v>4</v>
      </c>
    </row>
    <row r="77" spans="1:8" x14ac:dyDescent="0.25">
      <c r="A77" s="12">
        <v>44347</v>
      </c>
      <c r="B77" t="s">
        <v>44</v>
      </c>
      <c r="C77" s="3" t="s">
        <v>36</v>
      </c>
      <c r="D77" s="14" t="s">
        <v>37</v>
      </c>
      <c r="E77" s="9"/>
      <c r="F77" s="9"/>
      <c r="G77" s="21">
        <v>2</v>
      </c>
    </row>
    <row r="78" spans="1:8" x14ac:dyDescent="0.25">
      <c r="A78" s="12">
        <v>44352</v>
      </c>
      <c r="B78" t="s">
        <v>46</v>
      </c>
      <c r="C78" t="s">
        <v>16</v>
      </c>
      <c r="D78" s="3" t="s">
        <v>37</v>
      </c>
      <c r="G78" s="21">
        <v>3</v>
      </c>
    </row>
    <row r="79" spans="1:8" x14ac:dyDescent="0.25">
      <c r="A79" s="12">
        <v>44352</v>
      </c>
      <c r="B79" t="s">
        <v>47</v>
      </c>
      <c r="C79" t="s">
        <v>16</v>
      </c>
      <c r="D79" s="3" t="s">
        <v>37</v>
      </c>
      <c r="G79" s="21">
        <v>1</v>
      </c>
    </row>
    <row r="80" spans="1:8" s="8" customFormat="1" x14ac:dyDescent="0.25">
      <c r="A80" s="7">
        <v>44352</v>
      </c>
      <c r="B80" s="8" t="s">
        <v>49</v>
      </c>
      <c r="C80" s="8" t="s">
        <v>16</v>
      </c>
      <c r="D80" s="3" t="s">
        <v>37</v>
      </c>
      <c r="G80" s="24">
        <v>4</v>
      </c>
      <c r="H80" s="40"/>
    </row>
    <row r="81" spans="1:24" s="8" customFormat="1" x14ac:dyDescent="0.25">
      <c r="A81" s="7">
        <v>44395</v>
      </c>
      <c r="B81" s="8" t="s">
        <v>58</v>
      </c>
      <c r="C81" s="3" t="s">
        <v>10</v>
      </c>
      <c r="D81" s="3" t="s">
        <v>37</v>
      </c>
      <c r="G81" s="24">
        <v>3</v>
      </c>
      <c r="H81" s="40"/>
    </row>
    <row r="82" spans="1:24" x14ac:dyDescent="0.25">
      <c r="A82" s="12">
        <v>44395</v>
      </c>
      <c r="B82" t="s">
        <v>61</v>
      </c>
      <c r="C82" s="3" t="s">
        <v>10</v>
      </c>
      <c r="D82" s="3" t="s">
        <v>37</v>
      </c>
      <c r="G82" s="21">
        <v>10</v>
      </c>
    </row>
    <row r="83" spans="1:24" x14ac:dyDescent="0.25">
      <c r="A83" s="12">
        <v>44395</v>
      </c>
      <c r="B83" t="s">
        <v>63</v>
      </c>
      <c r="C83" s="3" t="s">
        <v>10</v>
      </c>
      <c r="D83" s="3" t="s">
        <v>37</v>
      </c>
      <c r="G83" s="21">
        <v>1</v>
      </c>
    </row>
    <row r="84" spans="1:24" x14ac:dyDescent="0.25">
      <c r="A84" s="12">
        <v>44395</v>
      </c>
      <c r="B84" s="8" t="s">
        <v>64</v>
      </c>
      <c r="C84" s="3" t="s">
        <v>10</v>
      </c>
      <c r="D84" s="3" t="s">
        <v>37</v>
      </c>
      <c r="E84" s="8"/>
      <c r="F84" s="8"/>
      <c r="G84" s="24">
        <v>1</v>
      </c>
    </row>
    <row r="85" spans="1:24" x14ac:dyDescent="0.25">
      <c r="A85" s="12">
        <v>44395</v>
      </c>
      <c r="B85" s="8" t="s">
        <v>51</v>
      </c>
      <c r="C85" s="3" t="s">
        <v>10</v>
      </c>
      <c r="D85" s="3" t="s">
        <v>37</v>
      </c>
      <c r="E85" s="8"/>
      <c r="F85" s="8"/>
      <c r="G85" s="24">
        <v>2</v>
      </c>
    </row>
    <row r="86" spans="1:24" s="2" customFormat="1" x14ac:dyDescent="0.25">
      <c r="A86" s="13">
        <v>44410</v>
      </c>
      <c r="B86" s="2" t="s">
        <v>69</v>
      </c>
      <c r="C86" s="11" t="s">
        <v>10</v>
      </c>
      <c r="D86" s="11" t="s">
        <v>37</v>
      </c>
      <c r="G86" s="23">
        <v>4</v>
      </c>
      <c r="H86" s="6">
        <f>SUM(E71:G86)</f>
        <v>43</v>
      </c>
      <c r="P86" s="8"/>
      <c r="Q86" s="8"/>
      <c r="R86" s="8"/>
      <c r="S86" s="8"/>
      <c r="T86" s="8"/>
      <c r="U86" s="8"/>
      <c r="V86" s="8"/>
      <c r="W86" s="8"/>
      <c r="X86" s="8"/>
    </row>
    <row r="87" spans="1:24" x14ac:dyDescent="0.25">
      <c r="H87" s="1">
        <f>SUM(H4:H86)</f>
        <v>141</v>
      </c>
    </row>
  </sheetData>
  <sortState ref="A4:G86">
    <sortCondition ref="D4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3"/>
  <sheetViews>
    <sheetView topLeftCell="A13" workbookViewId="0">
      <selection activeCell="B36" sqref="B36"/>
    </sheetView>
  </sheetViews>
  <sheetFormatPr defaultRowHeight="15" x14ac:dyDescent="0.25"/>
  <cols>
    <col min="1" max="1" width="22" customWidth="1"/>
    <col min="7" max="7" width="12" customWidth="1"/>
  </cols>
  <sheetData>
    <row r="2" spans="1:8" ht="15.75" x14ac:dyDescent="0.25">
      <c r="A2" s="27" t="s">
        <v>79</v>
      </c>
    </row>
    <row r="4" spans="1:8" ht="45" x14ac:dyDescent="0.25">
      <c r="A4" s="28" t="s">
        <v>3</v>
      </c>
      <c r="B4" s="29" t="s">
        <v>80</v>
      </c>
      <c r="C4" s="28">
        <v>2016</v>
      </c>
      <c r="D4" s="28">
        <v>2017</v>
      </c>
      <c r="E4" s="28">
        <v>2018</v>
      </c>
      <c r="F4" s="31">
        <v>2019</v>
      </c>
      <c r="G4" s="31" t="s">
        <v>81</v>
      </c>
      <c r="H4" s="31">
        <v>2021</v>
      </c>
    </row>
    <row r="5" spans="1:8" x14ac:dyDescent="0.25">
      <c r="A5" s="18" t="s">
        <v>13</v>
      </c>
      <c r="B5" s="18"/>
      <c r="C5" s="18">
        <v>1</v>
      </c>
      <c r="D5" s="18"/>
      <c r="E5" s="18"/>
      <c r="F5" s="18">
        <v>2</v>
      </c>
      <c r="G5" s="18">
        <v>2</v>
      </c>
      <c r="H5" s="18">
        <v>1</v>
      </c>
    </row>
    <row r="6" spans="1:8" x14ac:dyDescent="0.25">
      <c r="A6" s="18" t="s">
        <v>9</v>
      </c>
      <c r="B6" s="18">
        <v>1</v>
      </c>
      <c r="C6" s="18">
        <v>3</v>
      </c>
      <c r="D6" s="18">
        <v>7</v>
      </c>
      <c r="E6" s="18">
        <v>3</v>
      </c>
      <c r="F6" s="18">
        <v>5</v>
      </c>
      <c r="G6" s="18">
        <v>4</v>
      </c>
      <c r="H6" s="18">
        <v>4</v>
      </c>
    </row>
    <row r="7" spans="1:8" x14ac:dyDescent="0.25">
      <c r="A7" s="18" t="s">
        <v>82</v>
      </c>
      <c r="B7" s="18"/>
      <c r="C7" s="18"/>
      <c r="D7" s="18">
        <v>1</v>
      </c>
      <c r="E7" s="18"/>
      <c r="F7" s="18">
        <v>1</v>
      </c>
      <c r="G7" s="18">
        <v>1</v>
      </c>
      <c r="H7" s="18"/>
    </row>
    <row r="8" spans="1:8" x14ac:dyDescent="0.25">
      <c r="A8" s="19" t="s">
        <v>83</v>
      </c>
      <c r="B8" s="19">
        <v>2</v>
      </c>
      <c r="C8" s="18">
        <v>3</v>
      </c>
      <c r="D8" s="18"/>
      <c r="E8" s="18">
        <v>1</v>
      </c>
      <c r="F8" s="18">
        <v>1</v>
      </c>
      <c r="G8" s="18"/>
      <c r="H8" s="18"/>
    </row>
    <row r="9" spans="1:8" x14ac:dyDescent="0.25">
      <c r="A9" s="19" t="s">
        <v>35</v>
      </c>
      <c r="B9" s="19"/>
      <c r="C9" s="18">
        <v>27</v>
      </c>
      <c r="D9" s="18">
        <v>7</v>
      </c>
      <c r="E9" s="18">
        <v>4</v>
      </c>
      <c r="F9" s="18">
        <v>20</v>
      </c>
      <c r="G9" s="18"/>
      <c r="H9" s="18">
        <v>6</v>
      </c>
    </row>
    <row r="10" spans="1:8" x14ac:dyDescent="0.25">
      <c r="A10" s="19" t="s">
        <v>30</v>
      </c>
      <c r="B10" s="19"/>
      <c r="C10" s="18">
        <v>3</v>
      </c>
      <c r="D10" s="18"/>
      <c r="E10" s="18">
        <v>1</v>
      </c>
      <c r="F10" s="18">
        <v>2</v>
      </c>
      <c r="G10" s="18"/>
      <c r="H10" s="18">
        <v>1</v>
      </c>
    </row>
    <row r="11" spans="1:8" x14ac:dyDescent="0.25">
      <c r="A11" s="19" t="s">
        <v>84</v>
      </c>
      <c r="B11" s="19">
        <v>10</v>
      </c>
      <c r="C11" s="18">
        <v>1</v>
      </c>
      <c r="D11" s="18">
        <v>2</v>
      </c>
      <c r="E11" s="18"/>
      <c r="F11" s="18">
        <v>4</v>
      </c>
      <c r="G11" s="18"/>
      <c r="H11" s="18"/>
    </row>
    <row r="12" spans="1:8" x14ac:dyDescent="0.25">
      <c r="A12" s="19" t="s">
        <v>52</v>
      </c>
      <c r="B12" s="19"/>
      <c r="C12" s="18">
        <v>1</v>
      </c>
      <c r="D12" s="18"/>
      <c r="E12" s="18"/>
      <c r="F12" s="18"/>
      <c r="G12" s="18"/>
      <c r="H12" s="18">
        <v>1</v>
      </c>
    </row>
    <row r="13" spans="1:8" x14ac:dyDescent="0.25">
      <c r="A13" s="19" t="s">
        <v>57</v>
      </c>
      <c r="B13" s="19">
        <v>54</v>
      </c>
      <c r="C13" s="18">
        <v>48</v>
      </c>
      <c r="D13" s="18">
        <v>32</v>
      </c>
      <c r="E13" s="18">
        <v>46</v>
      </c>
      <c r="F13" s="18">
        <v>74</v>
      </c>
      <c r="G13" s="18">
        <v>9</v>
      </c>
      <c r="H13" s="18">
        <v>9</v>
      </c>
    </row>
    <row r="14" spans="1:8" x14ac:dyDescent="0.25">
      <c r="A14" s="19" t="s">
        <v>31</v>
      </c>
      <c r="B14" s="19"/>
      <c r="C14" s="18">
        <v>12</v>
      </c>
      <c r="D14" s="18">
        <v>9</v>
      </c>
      <c r="E14" s="18">
        <v>1</v>
      </c>
      <c r="F14" s="18">
        <v>7</v>
      </c>
      <c r="G14" s="18">
        <v>57</v>
      </c>
      <c r="H14" s="18">
        <v>7</v>
      </c>
    </row>
    <row r="15" spans="1:8" x14ac:dyDescent="0.25">
      <c r="A15" s="19" t="s">
        <v>45</v>
      </c>
      <c r="B15" s="19"/>
      <c r="C15" s="18"/>
      <c r="D15" s="18"/>
      <c r="E15" s="18">
        <v>1</v>
      </c>
      <c r="F15" s="18">
        <v>20</v>
      </c>
      <c r="G15" s="18"/>
      <c r="H15" s="18">
        <v>2</v>
      </c>
    </row>
    <row r="16" spans="1:8" x14ac:dyDescent="0.25">
      <c r="A16" s="19" t="s">
        <v>12</v>
      </c>
      <c r="B16" s="19">
        <v>1</v>
      </c>
      <c r="C16" s="18">
        <v>2</v>
      </c>
      <c r="D16" s="18">
        <v>4</v>
      </c>
      <c r="E16" s="18">
        <v>2</v>
      </c>
      <c r="F16" s="18">
        <v>5</v>
      </c>
      <c r="G16" s="18">
        <v>5</v>
      </c>
      <c r="H16" s="18">
        <v>10</v>
      </c>
    </row>
    <row r="17" spans="1:8" x14ac:dyDescent="0.25">
      <c r="A17" s="19" t="s">
        <v>23</v>
      </c>
      <c r="B17" s="19">
        <v>1</v>
      </c>
      <c r="C17" s="18">
        <v>2</v>
      </c>
      <c r="D17" s="18">
        <v>15</v>
      </c>
      <c r="E17" s="18">
        <v>3</v>
      </c>
      <c r="F17" s="18">
        <v>8</v>
      </c>
      <c r="G17" s="18">
        <v>3</v>
      </c>
      <c r="H17" s="18">
        <v>1</v>
      </c>
    </row>
    <row r="18" spans="1:8" x14ac:dyDescent="0.25">
      <c r="A18" s="19" t="s">
        <v>85</v>
      </c>
      <c r="B18" s="19"/>
      <c r="C18" s="18">
        <v>1</v>
      </c>
      <c r="D18" s="18"/>
      <c r="E18" s="18">
        <v>15</v>
      </c>
      <c r="F18" s="18"/>
      <c r="G18" s="18">
        <v>1</v>
      </c>
      <c r="H18" s="18"/>
    </row>
    <row r="19" spans="1:8" x14ac:dyDescent="0.25">
      <c r="A19" s="19" t="s">
        <v>86</v>
      </c>
      <c r="B19" s="19"/>
      <c r="C19" s="18"/>
      <c r="D19" s="18"/>
      <c r="E19" s="18"/>
      <c r="F19" s="18"/>
      <c r="G19" s="18">
        <v>1</v>
      </c>
      <c r="H19" s="18"/>
    </row>
    <row r="20" spans="1:8" x14ac:dyDescent="0.25">
      <c r="A20" s="19" t="s">
        <v>87</v>
      </c>
      <c r="B20" s="19"/>
      <c r="C20" s="18">
        <v>5</v>
      </c>
      <c r="D20" s="18"/>
      <c r="E20" s="18">
        <v>2</v>
      </c>
      <c r="F20" s="18">
        <v>5</v>
      </c>
      <c r="G20" s="18"/>
      <c r="H20" s="18"/>
    </row>
    <row r="21" spans="1:8" x14ac:dyDescent="0.25">
      <c r="A21" s="19" t="s">
        <v>8</v>
      </c>
      <c r="B21" s="19">
        <v>7</v>
      </c>
      <c r="C21" s="18">
        <v>12</v>
      </c>
      <c r="D21" s="18">
        <v>8</v>
      </c>
      <c r="E21" s="18">
        <v>9</v>
      </c>
      <c r="F21" s="20" t="s">
        <v>88</v>
      </c>
      <c r="G21" s="18">
        <v>14</v>
      </c>
      <c r="H21" s="18">
        <v>34</v>
      </c>
    </row>
    <row r="22" spans="1:8" x14ac:dyDescent="0.25">
      <c r="A22" s="19" t="s">
        <v>22</v>
      </c>
      <c r="B22" s="19">
        <v>5</v>
      </c>
      <c r="C22" s="18">
        <v>3</v>
      </c>
      <c r="D22" s="18">
        <v>2</v>
      </c>
      <c r="E22" s="18">
        <v>8</v>
      </c>
      <c r="F22" s="18">
        <v>6</v>
      </c>
      <c r="G22" s="18">
        <v>2</v>
      </c>
      <c r="H22" s="18">
        <v>7</v>
      </c>
    </row>
    <row r="23" spans="1:8" x14ac:dyDescent="0.25">
      <c r="A23" s="19" t="s">
        <v>21</v>
      </c>
      <c r="B23" s="19">
        <v>12</v>
      </c>
      <c r="C23" s="18">
        <v>29</v>
      </c>
      <c r="D23" s="18">
        <v>15</v>
      </c>
      <c r="E23" s="18">
        <v>13</v>
      </c>
      <c r="F23" s="18">
        <v>31</v>
      </c>
      <c r="G23" s="18"/>
      <c r="H23" s="18">
        <v>15</v>
      </c>
    </row>
    <row r="24" spans="1:8" x14ac:dyDescent="0.25">
      <c r="A24" s="19" t="s">
        <v>89</v>
      </c>
      <c r="B24" s="19"/>
      <c r="C24" s="18"/>
      <c r="D24" s="18">
        <v>1</v>
      </c>
      <c r="E24" s="18"/>
      <c r="F24" s="18"/>
      <c r="G24" s="18"/>
      <c r="H24" s="18"/>
    </row>
    <row r="25" spans="1:8" x14ac:dyDescent="0.25">
      <c r="A25" s="32" t="s">
        <v>90</v>
      </c>
      <c r="B25" s="32"/>
      <c r="C25" s="33"/>
      <c r="D25" s="33"/>
      <c r="E25" s="33"/>
      <c r="F25" s="33"/>
      <c r="G25" s="18">
        <v>3</v>
      </c>
      <c r="H25" s="18"/>
    </row>
    <row r="26" spans="1:8" ht="15.75" thickBot="1" x14ac:dyDescent="0.3">
      <c r="A26" s="32" t="s">
        <v>91</v>
      </c>
      <c r="B26" s="32"/>
      <c r="C26" s="33">
        <v>44</v>
      </c>
      <c r="D26" s="33">
        <v>76</v>
      </c>
      <c r="E26" s="33">
        <v>80</v>
      </c>
      <c r="F26" s="33">
        <v>96</v>
      </c>
      <c r="G26" s="33">
        <v>17</v>
      </c>
      <c r="H26" s="33">
        <v>43</v>
      </c>
    </row>
    <row r="27" spans="1:8" x14ac:dyDescent="0.25">
      <c r="A27" s="34" t="s">
        <v>92</v>
      </c>
      <c r="B27" s="34">
        <f>SUM(B5:B26)</f>
        <v>93</v>
      </c>
      <c r="C27" s="35">
        <f>SUM(C5:C26)</f>
        <v>197</v>
      </c>
      <c r="D27" s="35">
        <f>SUM(D5:D26)</f>
        <v>179</v>
      </c>
      <c r="E27" s="35">
        <v>189</v>
      </c>
      <c r="F27" s="35">
        <v>316</v>
      </c>
      <c r="G27" s="35">
        <f>SUM(G5:G26)</f>
        <v>119</v>
      </c>
      <c r="H27" s="35">
        <f>SUM(H5:H26)</f>
        <v>141</v>
      </c>
    </row>
    <row r="28" spans="1:8" x14ac:dyDescent="0.25">
      <c r="A28" s="36" t="s">
        <v>93</v>
      </c>
      <c r="B28" s="37" t="s">
        <v>94</v>
      </c>
      <c r="C28" s="20">
        <v>31</v>
      </c>
      <c r="D28" s="18">
        <v>23</v>
      </c>
      <c r="E28" s="18">
        <v>10</v>
      </c>
      <c r="F28" s="18">
        <v>22</v>
      </c>
      <c r="G28" s="18">
        <v>13</v>
      </c>
      <c r="H28" s="18">
        <v>16</v>
      </c>
    </row>
    <row r="29" spans="1:8" x14ac:dyDescent="0.25">
      <c r="A29" s="36" t="s">
        <v>95</v>
      </c>
      <c r="B29" s="38">
        <v>9</v>
      </c>
      <c r="C29" s="38">
        <v>16</v>
      </c>
      <c r="D29" s="38">
        <v>11</v>
      </c>
      <c r="E29" s="18">
        <v>14</v>
      </c>
      <c r="F29" s="18">
        <v>16</v>
      </c>
      <c r="G29" s="19">
        <v>11</v>
      </c>
      <c r="H29" s="18">
        <v>13</v>
      </c>
    </row>
    <row r="30" spans="1:8" x14ac:dyDescent="0.25">
      <c r="A30" s="26"/>
      <c r="B30" s="39"/>
      <c r="C30" s="39"/>
      <c r="D30" s="39"/>
      <c r="E30" s="8"/>
      <c r="F30" s="8"/>
    </row>
    <row r="32" spans="1:8" ht="133.5" customHeight="1" x14ac:dyDescent="0.25">
      <c r="A32" s="63" t="s">
        <v>102</v>
      </c>
      <c r="B32" s="63"/>
      <c r="C32" s="63"/>
      <c r="D32" s="63"/>
      <c r="E32" s="63"/>
      <c r="F32" s="63"/>
      <c r="G32" s="63"/>
    </row>
    <row r="33" spans="1:7" ht="30.75" customHeight="1" x14ac:dyDescent="0.25">
      <c r="A33" s="63" t="s">
        <v>96</v>
      </c>
      <c r="B33" s="63"/>
      <c r="C33" s="63"/>
      <c r="D33" s="63"/>
      <c r="E33" s="63"/>
      <c r="F33" s="63"/>
      <c r="G33" s="63"/>
    </row>
  </sheetData>
  <mergeCells count="2">
    <mergeCell ref="A32:G32"/>
    <mergeCell ref="A33:G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Totals by month</vt:lpstr>
      <vt:lpstr>Totals by area</vt:lpstr>
      <vt:lpstr>Totals by species</vt:lpstr>
      <vt:lpstr>Year comparison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Christine</cp:lastModifiedBy>
  <cp:lastPrinted>2020-03-24T17:13:48Z</cp:lastPrinted>
  <dcterms:created xsi:type="dcterms:W3CDTF">2015-09-08T12:48:01Z</dcterms:created>
  <dcterms:modified xsi:type="dcterms:W3CDTF">2021-11-22T10:24:18Z</dcterms:modified>
</cp:coreProperties>
</file>